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27495" windowHeight="13230" activeTab="1"/>
  </bookViews>
  <sheets>
    <sheet name="Титульный лист" sheetId="3" r:id="rId1"/>
    <sheet name="ФХД_ Поступления и выплаты" sheetId="1" r:id="rId2"/>
    <sheet name="ФХД_ Сведения по выплатам на з" sheetId="2" r:id="rId3"/>
  </sheets>
  <definedNames>
    <definedName name="IS_DOCUMENT" localSheetId="1">'ФХД_ Поступления и выплаты'!$A$82</definedName>
    <definedName name="IS_DOCUMENT" localSheetId="2">'ФХД_ Сведения по выплатам на з'!$A$33</definedName>
    <definedName name="_xlnm.Print_Area" localSheetId="0">'Титульный лист'!$A$1:$FT$33</definedName>
    <definedName name="_xlnm.Print_Area" localSheetId="2">'ФХД_ Сведения по выплатам на з'!$A$1:$DB$44</definedName>
  </definedNames>
  <calcPr calcId="144525"/>
</workbook>
</file>

<file path=xl/calcChain.xml><?xml version="1.0" encoding="utf-8"?>
<calcChain xmlns="http://schemas.openxmlformats.org/spreadsheetml/2006/main">
  <c r="CY10" i="2" l="1"/>
  <c r="CY7" i="2" s="1"/>
  <c r="CY20" i="2"/>
  <c r="CY17" i="2" s="1"/>
  <c r="CY21" i="2"/>
  <c r="CY22" i="2"/>
  <c r="CY15" i="2"/>
  <c r="CY13" i="2"/>
  <c r="CY11" i="2"/>
  <c r="CY8" i="2"/>
</calcChain>
</file>

<file path=xl/sharedStrings.xml><?xml version="1.0" encoding="utf-8"?>
<sst xmlns="http://schemas.openxmlformats.org/spreadsheetml/2006/main" count="604" uniqueCount="231">
  <si>
    <t>(расшифровка подписи)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</si>
  <si>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</si>
  <si>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</si>
  <si>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</si>
  <si>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</si>
  <si>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</si>
  <si>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Отраслевой код</t>
  </si>
  <si>
    <t>КВФО</t>
  </si>
  <si>
    <t>КОСГУ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</si>
  <si>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</si>
  <si>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</si>
  <si>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</si>
  <si>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</si>
  <si>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</si>
  <si>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</si>
  <si>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</si>
  <si>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</si>
  <si>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</si>
  <si>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</si>
  <si>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</si>
  <si>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</si>
  <si>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</si>
  <si>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Остаток средств на начало текущего финансового года</t>
  </si>
  <si>
    <t>0001</t>
  </si>
  <si>
    <t>х</t>
  </si>
  <si>
    <t>на 2025 г</t>
  </si>
  <si>
    <t>на 2026 г</t>
  </si>
  <si>
    <t>на 2027 г</t>
  </si>
  <si>
    <t>Выплаты, уменьшающие доход, всего</t>
  </si>
  <si>
    <t>3000</t>
  </si>
  <si>
    <t>100</t>
  </si>
  <si>
    <t>1000</t>
  </si>
  <si>
    <t>000</t>
  </si>
  <si>
    <t>00000000000000000</t>
  </si>
  <si>
    <t>0</t>
  </si>
  <si>
    <t xml:space="preserve">   Доходы от оказания услуг, работ, компенсации затрат учреждений, всего</t>
  </si>
  <si>
    <t>1200</t>
  </si>
  <si>
    <t>130</t>
  </si>
  <si>
    <t>1210</t>
  </si>
  <si>
    <t>00000000000000004</t>
  </si>
  <si>
    <t xml:space="preserve">      Доходы от потребителей услуг, оказываемых на платной или частично платной основе</t>
  </si>
  <si>
    <t>1230</t>
  </si>
  <si>
    <t xml:space="preserve">      Доходы от иной приносящей доход деятельности</t>
  </si>
  <si>
    <t>1240</t>
  </si>
  <si>
    <t xml:space="preserve">   Безвозмездные денежные поступления, всего</t>
  </si>
  <si>
    <t>1400</t>
  </si>
  <si>
    <t>150</t>
  </si>
  <si>
    <t xml:space="preserve">      Целевые субсидии</t>
  </si>
  <si>
    <t>Прочие выплаты, всего</t>
  </si>
  <si>
    <t>4000</t>
  </si>
  <si>
    <t>2000</t>
  </si>
  <si>
    <t xml:space="preserve">   Выплаты персоналу, всего</t>
  </si>
  <si>
    <t>2100</t>
  </si>
  <si>
    <t xml:space="preserve">      Оплата труда и начисления на выплаты по оплате труда</t>
  </si>
  <si>
    <t>2110</t>
  </si>
  <si>
    <t>111</t>
  </si>
  <si>
    <t xml:space="preserve">         Заработная плата</t>
  </si>
  <si>
    <t xml:space="preserve">            заработная плата</t>
  </si>
  <si>
    <t xml:space="preserve">            премиальные выплаты работникам государственных учреждений и материальная помощь</t>
  </si>
  <si>
    <t xml:space="preserve">            пособия за первые три дня временной нетрудоспособности за счет средств работодателя</t>
  </si>
  <si>
    <t xml:space="preserve">      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</si>
  <si>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</si>
  <si>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</si>
  <si>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 xml:space="preserve">         На выплаты по оплате труда</t>
  </si>
  <si>
    <t xml:space="preserve">   Расходы на закупку товаров, работ, услуг, всего</t>
  </si>
  <si>
    <t>2600</t>
  </si>
  <si>
    <t xml:space="preserve">      Прочую закупку товаров, работ и услуг, всего</t>
  </si>
  <si>
    <t>2640</t>
  </si>
  <si>
    <t>244</t>
  </si>
  <si>
    <t xml:space="preserve">         Услуги связи</t>
  </si>
  <si>
    <t xml:space="preserve">            интернет</t>
  </si>
  <si>
    <t xml:space="preserve">            иные услуги связи</t>
  </si>
  <si>
    <t xml:space="preserve">         Коммунальные услуги</t>
  </si>
  <si>
    <t xml:space="preserve">            холодное водоснабжение и водоотведение</t>
  </si>
  <si>
    <t>247</t>
  </si>
  <si>
    <t xml:space="preserve">            вывоз жидких бытовых отходов</t>
  </si>
  <si>
    <t xml:space="preserve">            иные коммунальные услуги</t>
  </si>
  <si>
    <t xml:space="preserve">            газ</t>
  </si>
  <si>
    <t xml:space="preserve">            электроэнергия</t>
  </si>
  <si>
    <t xml:space="preserve">         Прочие работы, услуги</t>
  </si>
  <si>
    <t xml:space="preserve">            иные прочие работы, услуги</t>
  </si>
  <si>
    <t xml:space="preserve">            подписка на периодические издания</t>
  </si>
  <si>
    <t xml:space="preserve">         Транспортные услуги</t>
  </si>
  <si>
    <t xml:space="preserve">         Работы, услуги по содержанию имущества</t>
  </si>
  <si>
    <t xml:space="preserve">            текущий ремонт зданий и сооружений</t>
  </si>
  <si>
    <t xml:space="preserve">            текущий ремонт оборудования и техники</t>
  </si>
  <si>
    <t xml:space="preserve">            противопожарные мероприятия</t>
  </si>
  <si>
    <t xml:space="preserve">            иные работы, услуги по содержанию имущества</t>
  </si>
  <si>
    <t xml:space="preserve">         Страхование</t>
  </si>
  <si>
    <t xml:space="preserve">         Увеличение стоимости основных средств</t>
  </si>
  <si>
    <t xml:space="preserve">            приобретение оргтехники и компьютерной техники</t>
  </si>
  <si>
    <t xml:space="preserve">            приобретение бытовой техники</t>
  </si>
  <si>
    <t xml:space="preserve">            приобретение офисной мебели</t>
  </si>
  <si>
    <t xml:space="preserve">            иные расходы, связанные с увеличением стоимости основных средств</t>
  </si>
  <si>
    <t xml:space="preserve">         Увеличение стоимости лекарственных препаратов и материалов, применяемых в медицинских целях</t>
  </si>
  <si>
    <t xml:space="preserve">         Увеличение стоимости продуктов питания</t>
  </si>
  <si>
    <t xml:space="preserve">         Увеличение стоимости горюче-смазочных материалов</t>
  </si>
  <si>
    <t xml:space="preserve">         Увеличение стоимости строительных материалов</t>
  </si>
  <si>
    <t xml:space="preserve">         Увеличение стоимости мягкого инвентаря</t>
  </si>
  <si>
    <t xml:space="preserve">         Увеличение стоимости прочих оборотных запасов (материалов)</t>
  </si>
  <si>
    <t xml:space="preserve">            запасные и (или) составные части для машин, оборудования, оргтехники, вычислительной техники, систем телекоммуникаций и локальных вычислительных сетей, систем передачи и отображения информации, защиты информации, информационно -вычислительных систем</t>
  </si>
  <si>
    <t xml:space="preserve">            бланочная продукция (за исключением бланков строгой отчетности)</t>
  </si>
  <si>
    <t xml:space="preserve">            иные расходы, связанные с увеличением стоимости прочих оборотных запасов (материалов)</t>
  </si>
  <si>
    <t xml:space="preserve">         иное увеличение стоимости прочих материальных запасов однократного применения</t>
  </si>
  <si>
    <t xml:space="preserve">   Уплату налогов, сборов и иных платежей, всего</t>
  </si>
  <si>
    <t>2300</t>
  </si>
  <si>
    <t>850</t>
  </si>
  <si>
    <t xml:space="preserve">      Налог на имущество организаций и земельный налог</t>
  </si>
  <si>
    <t>851</t>
  </si>
  <si>
    <t xml:space="preserve">      Иные налоги (включаемые в состав расходов) в бюджеты бюджетной системы Российской Федерации, а также государственная пошлина</t>
  </si>
  <si>
    <t>852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</si>
  <si>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</si>
  <si>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</si>
  <si>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</si>
  <si>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</si>
  <si>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</t>
  </si>
  <si>
    <t>Уникальный 
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</si>
  <si>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</si>
  <si>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</si>
  <si>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</si>
  <si>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</si>
  <si>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</si>
  <si>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</si>
  <si>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</si>
  <si>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</si>
  <si>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</si>
  <si>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2025</t>
  </si>
  <si>
    <t>1.2</t>
  </si>
  <si>
    <t>1.1</t>
  </si>
  <si>
    <t xml:space="preserve"> В том числе по году начала закупки</t>
  </si>
  <si>
    <t>26610</t>
  </si>
  <si>
    <t>2027</t>
  </si>
  <si>
    <t>2026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</si>
  <si>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</si>
  <si>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</si>
  <si>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2.1</t>
  </si>
  <si>
    <t>26510</t>
  </si>
  <si>
    <t>2.2</t>
  </si>
  <si>
    <t>2.3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</si>
  <si>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</si>
  <si>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</si>
  <si>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 xml:space="preserve">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</si>
  <si>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 xml:space="preserve">  За счет прочих источников финансового обеспечения</t>
  </si>
  <si>
    <t>26450</t>
  </si>
  <si>
    <t xml:space="preserve">   В соответствии с Федеральным законом № 223-ФЗ</t>
  </si>
  <si>
    <t>26452</t>
  </si>
  <si>
    <t xml:space="preserve">  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</si>
  <si>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</si>
  <si>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 xml:space="preserve">   В соответствии с Федеральным законом № 44-ФЗ</t>
  </si>
  <si>
    <t>26421</t>
  </si>
  <si>
    <t xml:space="preserve">  За счет субсидий, предоставляемых на финансовое обеспечение выполнения государственного (муниципального) задания</t>
  </si>
  <si>
    <t>26410</t>
  </si>
  <si>
    <t>26411</t>
  </si>
  <si>
    <t xml:space="preserve"> 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</si>
  <si>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</si>
  <si>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2024</t>
  </si>
  <si>
    <t xml:space="preserve">  в соответствии с Федеральным законом № 44-ФЗ</t>
  </si>
  <si>
    <t>26310</t>
  </si>
  <si>
    <t>Руководитель учреждения</t>
  </si>
  <si>
    <t>(уполномоченное лицо учреждения)</t>
  </si>
  <si>
    <t>(должность)</t>
  </si>
  <si>
    <t>(подпись)</t>
  </si>
  <si>
    <t>Исполнитель</t>
  </si>
  <si>
    <t>(фамилия, инициалы)</t>
  </si>
  <si>
    <t>(телефон)</t>
  </si>
  <si>
    <t>"</t>
  </si>
  <si>
    <t xml:space="preserve"> г.</t>
  </si>
  <si>
    <t>Доходы, всего</t>
  </si>
  <si>
    <t xml:space="preserve">      в том числе:   
      субсидии на финансовое обеспечение выполнения государственного задания </t>
  </si>
  <si>
    <t>Расходы, всего</t>
  </si>
  <si>
    <t>Директор</t>
  </si>
  <si>
    <t>Л.В. Стерлядникова</t>
  </si>
  <si>
    <t>Главный бухгалтер</t>
  </si>
  <si>
    <t>Ващаева Ю.М.</t>
  </si>
  <si>
    <t>8(863)82 3-61-56</t>
  </si>
  <si>
    <t>20__</t>
  </si>
  <si>
    <t>СОГЛАСОВАНО</t>
  </si>
  <si>
    <t xml:space="preserve">Министр труда и социального развития Ростовской области </t>
  </si>
  <si>
    <t>(наименование должности уполномоченного лица органа-учредителя)</t>
  </si>
  <si>
    <t xml:space="preserve">И.Н. Шувалова  </t>
  </si>
  <si>
    <t>Утверждаю</t>
  </si>
  <si>
    <t>Здесь нужна ПОДПИСЬ директора и ПЕЧАТЬ учреждения!</t>
  </si>
  <si>
    <t>(наименование должности уполномоченного лица)</t>
  </si>
  <si>
    <t>ГБУСОН РО "КЦСОН Боковского района"</t>
  </si>
  <si>
    <t>КРАТКОЕ НАИМЕНОВАНИЕ ПО УСТАВУ</t>
  </si>
  <si>
    <t>(наименование учреждения)</t>
  </si>
  <si>
    <t>20____</t>
  </si>
  <si>
    <t>План финансово-хозяйственной деятельности</t>
  </si>
  <si>
    <t>обратите внимание на НАИМЕНОВАНИЕ!</t>
  </si>
  <si>
    <t>от "___"______________ 20______ г.</t>
  </si>
  <si>
    <t>Даты должны быть пустые!</t>
  </si>
  <si>
    <t>Коды</t>
  </si>
  <si>
    <t>Дата</t>
  </si>
  <si>
    <t>должно быть пусто</t>
  </si>
  <si>
    <t>Орган, осуществляющий</t>
  </si>
  <si>
    <t>по Сводному реестру</t>
  </si>
  <si>
    <t>60200462</t>
  </si>
  <si>
    <t>функции и полномочия учредителя</t>
  </si>
  <si>
    <t>Министерство труда и социального развития Ростовской области</t>
  </si>
  <si>
    <t>глава по БК</t>
  </si>
  <si>
    <t>814</t>
  </si>
  <si>
    <t>602U9358</t>
  </si>
  <si>
    <t>ИНН</t>
  </si>
  <si>
    <t>6104001666</t>
  </si>
  <si>
    <t>Учреждение</t>
  </si>
  <si>
    <t>государственное бюджетное учреждение социального обслуживания населения Ростовской области "Комплексный центр социального обслуживания населения Боковского района"</t>
  </si>
  <si>
    <t>КПП</t>
  </si>
  <si>
    <t>610401001</t>
  </si>
  <si>
    <t>Единица измерения: рублей</t>
  </si>
  <si>
    <t>по ОКЕИ</t>
  </si>
  <si>
    <t>383</t>
  </si>
  <si>
    <t>на 2025 год и плановый период 2026 и 2027 годов</t>
  </si>
  <si>
    <t>1.1.1</t>
  </si>
  <si>
    <t>1.2.1</t>
  </si>
  <si>
    <t>1.2.1.1</t>
  </si>
  <si>
    <t>1.2.2</t>
  </si>
  <si>
    <t>1.2.2.1</t>
  </si>
  <si>
    <t>1.2.3</t>
  </si>
  <si>
    <t>1.2.3.1</t>
  </si>
  <si>
    <t>3.1</t>
  </si>
  <si>
    <t>3.2</t>
  </si>
  <si>
    <t>3.3</t>
  </si>
  <si>
    <t xml:space="preserve">   Социальные и иные выплаты населению, всего</t>
  </si>
  <si>
    <t>2200</t>
  </si>
  <si>
    <t>300</t>
  </si>
  <si>
    <t xml:space="preserve">      Социальные выплаты гражданам, кроме публичных нормативных социальных выплат</t>
  </si>
  <si>
    <t>2210</t>
  </si>
  <si>
    <t>320</t>
  </si>
  <si>
    <t xml:space="preserve">         Пособия, компенсации и иные социальные выплаты гражданам, кроме публичных нормативных обязательств</t>
  </si>
  <si>
    <t>2211</t>
  </si>
  <si>
    <t>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</si>
</sst>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26" x14ac:knownFonts="1">
    <font>
      <sz val="11"/>
      <color indexed="8"/>
      <name val="Calibri"/>
      <family val="2"/>
      <scheme val="minor"/>
    </font>
    <font>
      <sz val="8"/>
      <color indexed="8"/>
      <name val="Times New Roman"/>
    </font>
    <font>
      <b/>
      <sz val="8"/>
      <color indexed="8"/>
      <name val="Times New Roman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4"/>
      <name val="Arial"/>
    </font>
    <font>
      <sz val="14"/>
      <name val="Times New Roman"/>
    </font>
    <font>
      <sz val="14"/>
      <name val="Arial Cy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45"/>
      <name val="Arial"/>
      <family val="2"/>
      <charset val="204"/>
    </font>
    <font>
      <u/>
      <sz val="12"/>
      <name val="Times New Roman"/>
      <family val="1"/>
      <charset val="204"/>
    </font>
    <font>
      <sz val="12"/>
      <color indexed="8"/>
      <name val="Calibri"/>
      <family val="2"/>
    </font>
    <font>
      <sz val="10"/>
      <name val="Arial"/>
    </font>
    <font>
      <sz val="14"/>
      <name val="Times New Roman"/>
      <family val="1"/>
      <charset val="204"/>
    </font>
    <font>
      <b/>
      <sz val="14"/>
      <color indexed="45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45"/>
      <name val="Arial"/>
      <family val="2"/>
      <charset val="204"/>
    </font>
    <font>
      <sz val="14"/>
      <color indexed="4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2" borderId="1"/>
  </cellStyleXfs>
  <cellXfs count="178">
    <xf numFmtId="0" fontId="0" fillId="0" borderId="0" xfId="0"/>
    <xf numFmtId="0" fontId="1" fillId="2" borderId="10" xfId="0" applyNumberFormat="1" applyFont="1" applyFill="1" applyBorder="1" applyAlignment="1">
      <alignment horizontal="center" vertical="top" wrapText="1"/>
    </xf>
    <xf numFmtId="49" fontId="1" fillId="2" borderId="13" xfId="0" applyNumberFormat="1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right"/>
    </xf>
    <xf numFmtId="4" fontId="1" fillId="2" borderId="14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4" fontId="1" fillId="2" borderId="16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/>
    </xf>
    <xf numFmtId="49" fontId="1" fillId="2" borderId="23" xfId="0" applyNumberFormat="1" applyFont="1" applyFill="1" applyBorder="1" applyAlignment="1">
      <alignment horizontal="center" vertical="top"/>
    </xf>
    <xf numFmtId="0" fontId="3" fillId="0" borderId="0" xfId="0" applyFont="1"/>
    <xf numFmtId="0" fontId="4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/>
    <xf numFmtId="0" fontId="9" fillId="2" borderId="1" xfId="0" applyFont="1" applyFill="1" applyBorder="1" applyAlignment="1" applyProtection="1">
      <alignment horizontal="left"/>
    </xf>
    <xf numFmtId="0" fontId="10" fillId="2" borderId="1" xfId="0" applyFont="1" applyFill="1" applyBorder="1"/>
    <xf numFmtId="0" fontId="10" fillId="2" borderId="0" xfId="0" applyFont="1" applyFill="1"/>
    <xf numFmtId="0" fontId="11" fillId="2" borderId="0" xfId="0" applyFont="1" applyFill="1"/>
    <xf numFmtId="0" fontId="9" fillId="2" borderId="1" xfId="0" applyFont="1" applyFill="1" applyBorder="1" applyAlignment="1" applyProtection="1">
      <alignment horizontal="center" vertical="top"/>
    </xf>
    <xf numFmtId="0" fontId="10" fillId="2" borderId="2" xfId="0" applyFont="1" applyFill="1" applyBorder="1"/>
    <xf numFmtId="0" fontId="13" fillId="0" borderId="0" xfId="0" applyFont="1"/>
    <xf numFmtId="0" fontId="15" fillId="2" borderId="1" xfId="1" applyFont="1"/>
    <xf numFmtId="0" fontId="15" fillId="2" borderId="1" xfId="1" applyFont="1" applyFill="1"/>
    <xf numFmtId="0" fontId="16" fillId="2" borderId="1" xfId="1" applyFont="1"/>
    <xf numFmtId="0" fontId="15" fillId="2" borderId="1" xfId="1" applyFont="1" applyFill="1" applyBorder="1" applyAlignment="1" applyProtection="1">
      <alignment horizontal="left" wrapText="1"/>
    </xf>
    <xf numFmtId="0" fontId="17" fillId="2" borderId="1" xfId="1" applyFont="1" applyFill="1" applyBorder="1" applyAlignment="1" applyProtection="1">
      <alignment horizontal="left" wrapText="1"/>
    </xf>
    <xf numFmtId="0" fontId="15" fillId="2" borderId="2" xfId="1" applyFont="1" applyFill="1" applyBorder="1" applyAlignment="1" applyProtection="1"/>
    <xf numFmtId="0" fontId="15" fillId="2" borderId="1" xfId="1" applyFont="1" applyFill="1" applyBorder="1" applyAlignment="1" applyProtection="1">
      <alignment horizontal="left"/>
    </xf>
    <xf numFmtId="0" fontId="15" fillId="2" borderId="1" xfId="1" applyFont="1" applyFill="1" applyBorder="1" applyAlignment="1" applyProtection="1">
      <alignment horizontal="right"/>
    </xf>
    <xf numFmtId="49" fontId="15" fillId="2" borderId="1" xfId="1" applyNumberFormat="1" applyFont="1" applyFill="1" applyBorder="1" applyAlignment="1" applyProtection="1">
      <alignment horizontal="center"/>
    </xf>
    <xf numFmtId="49" fontId="15" fillId="2" borderId="1" xfId="1" applyNumberFormat="1" applyFont="1" applyFill="1" applyBorder="1" applyAlignment="1" applyProtection="1">
      <alignment horizontal="left"/>
    </xf>
    <xf numFmtId="49" fontId="18" fillId="2" borderId="1" xfId="1" applyNumberFormat="1" applyFont="1" applyFill="1" applyBorder="1" applyAlignment="1" applyProtection="1">
      <alignment horizontal="center" wrapText="1"/>
    </xf>
    <xf numFmtId="49" fontId="15" fillId="2" borderId="1" xfId="1" applyNumberFormat="1" applyFont="1" applyFill="1" applyBorder="1" applyAlignment="1" applyProtection="1">
      <alignment horizontal="center" wrapText="1"/>
    </xf>
    <xf numFmtId="0" fontId="16" fillId="2" borderId="1" xfId="1" applyFont="1" applyFill="1"/>
    <xf numFmtId="0" fontId="19" fillId="2" borderId="1" xfId="1" applyFont="1"/>
    <xf numFmtId="0" fontId="16" fillId="4" borderId="30" xfId="1" applyFont="1" applyFill="1" applyBorder="1" applyAlignment="1"/>
    <xf numFmtId="0" fontId="16" fillId="4" borderId="1" xfId="1" applyFont="1" applyFill="1"/>
    <xf numFmtId="0" fontId="20" fillId="4" borderId="1" xfId="1" applyFont="1" applyFill="1"/>
    <xf numFmtId="0" fontId="22" fillId="0" borderId="0" xfId="0" applyFont="1"/>
    <xf numFmtId="0" fontId="23" fillId="2" borderId="5" xfId="0" applyNumberFormat="1" applyFont="1" applyFill="1" applyBorder="1" applyAlignment="1">
      <alignment horizontal="center"/>
    </xf>
    <xf numFmtId="0" fontId="23" fillId="2" borderId="10" xfId="0" applyNumberFormat="1" applyFont="1" applyFill="1" applyBorder="1" applyAlignment="1">
      <alignment horizontal="center" vertical="top" wrapText="1"/>
    </xf>
    <xf numFmtId="0" fontId="23" fillId="2" borderId="7" xfId="0" applyNumberFormat="1" applyFont="1" applyFill="1" applyBorder="1" applyAlignment="1">
      <alignment horizontal="left" wrapText="1"/>
    </xf>
    <xf numFmtId="49" fontId="23" fillId="2" borderId="12" xfId="0" applyNumberFormat="1" applyFont="1" applyFill="1" applyBorder="1" applyAlignment="1">
      <alignment horizontal="center"/>
    </xf>
    <xf numFmtId="49" fontId="23" fillId="2" borderId="13" xfId="0" applyNumberFormat="1" applyFont="1" applyFill="1" applyBorder="1" applyAlignment="1">
      <alignment horizontal="center"/>
    </xf>
    <xf numFmtId="49" fontId="23" fillId="3" borderId="13" xfId="0" applyNumberFormat="1" applyFont="1" applyFill="1" applyBorder="1" applyAlignment="1">
      <alignment horizontal="center"/>
    </xf>
    <xf numFmtId="4" fontId="23" fillId="2" borderId="13" xfId="0" applyNumberFormat="1" applyFont="1" applyFill="1" applyBorder="1" applyAlignment="1">
      <alignment horizontal="right"/>
    </xf>
    <xf numFmtId="4" fontId="23" fillId="2" borderId="27" xfId="0" applyNumberFormat="1" applyFont="1" applyFill="1" applyBorder="1" applyAlignment="1">
      <alignment horizontal="right"/>
    </xf>
    <xf numFmtId="4" fontId="23" fillId="2" borderId="14" xfId="0" applyNumberFormat="1" applyFont="1" applyFill="1" applyBorder="1" applyAlignment="1">
      <alignment horizontal="right"/>
    </xf>
    <xf numFmtId="4" fontId="23" fillId="2" borderId="6" xfId="0" applyNumberFormat="1" applyFont="1" applyFill="1" applyBorder="1" applyAlignment="1">
      <alignment horizontal="right"/>
    </xf>
    <xf numFmtId="4" fontId="23" fillId="2" borderId="26" xfId="0" applyNumberFormat="1" applyFont="1" applyFill="1" applyBorder="1" applyAlignment="1">
      <alignment horizontal="right"/>
    </xf>
    <xf numFmtId="4" fontId="23" fillId="2" borderId="16" xfId="0" applyNumberFormat="1" applyFont="1" applyFill="1" applyBorder="1" applyAlignment="1">
      <alignment horizontal="right"/>
    </xf>
    <xf numFmtId="0" fontId="21" fillId="2" borderId="7" xfId="0" applyNumberFormat="1" applyFont="1" applyFill="1" applyBorder="1" applyAlignment="1">
      <alignment horizontal="left" wrapText="1"/>
    </xf>
    <xf numFmtId="49" fontId="21" fillId="2" borderId="15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center" wrapText="1"/>
    </xf>
    <xf numFmtId="49" fontId="23" fillId="3" borderId="6" xfId="0" applyNumberFormat="1" applyFont="1" applyFill="1" applyBorder="1" applyAlignment="1">
      <alignment horizontal="center" wrapText="1"/>
    </xf>
    <xf numFmtId="49" fontId="23" fillId="2" borderId="7" xfId="0" applyNumberFormat="1" applyFont="1" applyFill="1" applyBorder="1" applyAlignment="1">
      <alignment horizontal="left" wrapText="1" indent="2"/>
    </xf>
    <xf numFmtId="49" fontId="23" fillId="2" borderId="15" xfId="0" applyNumberFormat="1" applyFont="1" applyFill="1" applyBorder="1" applyAlignment="1">
      <alignment horizontal="center" wrapText="1"/>
    </xf>
    <xf numFmtId="4" fontId="23" fillId="2" borderId="6" xfId="0" applyNumberFormat="1" applyFont="1" applyFill="1" applyBorder="1" applyAlignment="1">
      <alignment horizontal="right" wrapText="1"/>
    </xf>
    <xf numFmtId="164" fontId="23" fillId="2" borderId="7" xfId="0" applyNumberFormat="1" applyFont="1" applyFill="1" applyBorder="1" applyAlignment="1">
      <alignment horizontal="left" wrapText="1" indent="2"/>
    </xf>
    <xf numFmtId="49" fontId="23" fillId="5" borderId="7" xfId="0" applyNumberFormat="1" applyFont="1" applyFill="1" applyBorder="1" applyAlignment="1">
      <alignment horizontal="left" wrapText="1" indent="2"/>
    </xf>
    <xf numFmtId="49" fontId="23" fillId="5" borderId="15" xfId="0" applyNumberFormat="1" applyFont="1" applyFill="1" applyBorder="1" applyAlignment="1">
      <alignment horizontal="center" wrapText="1"/>
    </xf>
    <xf numFmtId="49" fontId="23" fillId="5" borderId="6" xfId="0" applyNumberFormat="1" applyFont="1" applyFill="1" applyBorder="1" applyAlignment="1">
      <alignment horizontal="center" wrapText="1"/>
    </xf>
    <xf numFmtId="4" fontId="23" fillId="5" borderId="6" xfId="0" applyNumberFormat="1" applyFont="1" applyFill="1" applyBorder="1" applyAlignment="1">
      <alignment horizontal="right" wrapText="1"/>
    </xf>
    <xf numFmtId="4" fontId="23" fillId="5" borderId="16" xfId="0" applyNumberFormat="1" applyFont="1" applyFill="1" applyBorder="1" applyAlignment="1">
      <alignment horizontal="right"/>
    </xf>
    <xf numFmtId="0" fontId="22" fillId="5" borderId="0" xfId="0" applyFont="1" applyFill="1"/>
    <xf numFmtId="4" fontId="23" fillId="2" borderId="29" xfId="0" applyNumberFormat="1" applyFont="1" applyFill="1" applyBorder="1" applyAlignment="1">
      <alignment horizontal="right"/>
    </xf>
    <xf numFmtId="49" fontId="24" fillId="2" borderId="7" xfId="0" applyNumberFormat="1" applyFont="1" applyFill="1" applyBorder="1" applyAlignment="1">
      <alignment horizontal="center" vertical="top"/>
    </xf>
    <xf numFmtId="49" fontId="24" fillId="2" borderId="5" xfId="0" applyNumberFormat="1" applyFont="1" applyFill="1" applyBorder="1" applyAlignment="1">
      <alignment horizontal="center" vertical="top"/>
    </xf>
    <xf numFmtId="49" fontId="24" fillId="3" borderId="5" xfId="0" applyNumberFormat="1" applyFont="1" applyFill="1" applyBorder="1" applyAlignment="1">
      <alignment horizontal="center" vertical="top"/>
    </xf>
    <xf numFmtId="49" fontId="24" fillId="2" borderId="4" xfId="0" applyNumberFormat="1" applyFont="1" applyFill="1" applyBorder="1" applyAlignment="1">
      <alignment horizontal="center" vertical="top"/>
    </xf>
    <xf numFmtId="0" fontId="15" fillId="2" borderId="2" xfId="1" applyFont="1" applyFill="1" applyBorder="1" applyAlignment="1" applyProtection="1">
      <alignment horizontal="center" wrapText="1"/>
    </xf>
    <xf numFmtId="0" fontId="15" fillId="2" borderId="1" xfId="1" applyFont="1" applyFill="1" applyBorder="1" applyAlignment="1" applyProtection="1">
      <alignment horizontal="center" wrapText="1"/>
    </xf>
    <xf numFmtId="0" fontId="17" fillId="2" borderId="3" xfId="1" applyFont="1" applyFill="1" applyBorder="1" applyAlignment="1" applyProtection="1">
      <alignment horizontal="center" vertical="top" wrapText="1"/>
    </xf>
    <xf numFmtId="49" fontId="15" fillId="2" borderId="2" xfId="1" applyNumberFormat="1" applyFont="1" applyFill="1" applyBorder="1" applyAlignment="1" applyProtection="1">
      <alignment horizontal="center" wrapText="1"/>
    </xf>
    <xf numFmtId="0" fontId="15" fillId="2" borderId="1" xfId="1" applyFont="1" applyFill="1" applyBorder="1" applyAlignment="1" applyProtection="1">
      <alignment horizontal="left"/>
    </xf>
    <xf numFmtId="49" fontId="15" fillId="2" borderId="15" xfId="1" applyNumberFormat="1" applyFont="1" applyFill="1" applyBorder="1" applyAlignment="1" applyProtection="1">
      <alignment horizontal="center"/>
    </xf>
    <xf numFmtId="49" fontId="15" fillId="2" borderId="7" xfId="1" applyNumberFormat="1" applyFont="1" applyFill="1" applyBorder="1" applyAlignment="1" applyProtection="1">
      <alignment horizontal="center"/>
    </xf>
    <xf numFmtId="49" fontId="15" fillId="2" borderId="29" xfId="1" applyNumberFormat="1" applyFont="1" applyFill="1" applyBorder="1" applyAlignment="1" applyProtection="1">
      <alignment horizontal="center"/>
    </xf>
    <xf numFmtId="0" fontId="15" fillId="2" borderId="1" xfId="1" applyFont="1" applyFill="1" applyBorder="1" applyAlignment="1" applyProtection="1">
      <alignment horizontal="right"/>
    </xf>
    <xf numFmtId="0" fontId="15" fillId="2" borderId="2" xfId="1" applyFont="1" applyFill="1" applyBorder="1" applyAlignment="1" applyProtection="1">
      <alignment horizontal="center"/>
    </xf>
    <xf numFmtId="49" fontId="15" fillId="2" borderId="2" xfId="1" applyNumberFormat="1" applyFont="1" applyFill="1" applyBorder="1" applyAlignment="1" applyProtection="1">
      <alignment horizontal="center"/>
    </xf>
    <xf numFmtId="0" fontId="15" fillId="2" borderId="1" xfId="1" applyFont="1" applyFill="1" applyBorder="1" applyAlignment="1" applyProtection="1">
      <alignment horizontal="center"/>
    </xf>
    <xf numFmtId="49" fontId="18" fillId="2" borderId="1" xfId="1" applyNumberFormat="1" applyFont="1" applyFill="1" applyBorder="1" applyAlignment="1" applyProtection="1">
      <alignment horizontal="center"/>
    </xf>
    <xf numFmtId="49" fontId="18" fillId="2" borderId="1" xfId="1" applyNumberFormat="1" applyFont="1" applyFill="1" applyBorder="1" applyAlignment="1" applyProtection="1">
      <alignment horizontal="center" wrapText="1"/>
    </xf>
    <xf numFmtId="49" fontId="15" fillId="2" borderId="1" xfId="1" applyNumberFormat="1" applyFont="1" applyFill="1" applyBorder="1" applyAlignment="1" applyProtection="1">
      <alignment horizontal="center" wrapText="1"/>
    </xf>
    <xf numFmtId="0" fontId="15" fillId="2" borderId="5" xfId="1" applyFont="1" applyFill="1" applyBorder="1" applyAlignment="1" applyProtection="1">
      <alignment horizontal="center" vertical="center"/>
    </xf>
    <xf numFmtId="0" fontId="15" fillId="2" borderId="3" xfId="1" applyFont="1" applyFill="1" applyBorder="1" applyAlignment="1" applyProtection="1">
      <alignment horizontal="center" vertical="center"/>
    </xf>
    <xf numFmtId="0" fontId="15" fillId="2" borderId="17" xfId="1" applyFont="1" applyFill="1" applyBorder="1" applyAlignment="1" applyProtection="1">
      <alignment horizontal="center" vertical="center"/>
    </xf>
    <xf numFmtId="0" fontId="15" fillId="2" borderId="9" xfId="1" applyFont="1" applyFill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horizontal="center" vertical="center"/>
    </xf>
    <xf numFmtId="0" fontId="15" fillId="2" borderId="18" xfId="1" applyFont="1" applyFill="1" applyBorder="1" applyAlignment="1" applyProtection="1">
      <alignment horizontal="center" vertical="center"/>
    </xf>
    <xf numFmtId="49" fontId="15" fillId="2" borderId="12" xfId="1" applyNumberFormat="1" applyFont="1" applyFill="1" applyBorder="1" applyAlignment="1" applyProtection="1">
      <alignment horizontal="center"/>
    </xf>
    <xf numFmtId="49" fontId="15" fillId="2" borderId="24" xfId="1" applyNumberFormat="1" applyFont="1" applyFill="1" applyBorder="1" applyAlignment="1" applyProtection="1">
      <alignment horizontal="center"/>
    </xf>
    <xf numFmtId="49" fontId="15" fillId="2" borderId="28" xfId="1" applyNumberFormat="1" applyFont="1" applyFill="1" applyBorder="1" applyAlignment="1" applyProtection="1">
      <alignment horizontal="center"/>
    </xf>
    <xf numFmtId="49" fontId="15" fillId="2" borderId="31" xfId="1" applyNumberFormat="1" applyFont="1" applyFill="1" applyBorder="1" applyAlignment="1" applyProtection="1">
      <alignment horizontal="center"/>
    </xf>
    <xf numFmtId="49" fontId="15" fillId="2" borderId="21" xfId="1" applyNumberFormat="1" applyFont="1" applyFill="1" applyBorder="1" applyAlignment="1" applyProtection="1">
      <alignment horizontal="center"/>
    </xf>
    <xf numFmtId="49" fontId="15" fillId="2" borderId="32" xfId="1" applyNumberFormat="1" applyFont="1" applyFill="1" applyBorder="1" applyAlignment="1" applyProtection="1">
      <alignment horizontal="center"/>
    </xf>
    <xf numFmtId="49" fontId="15" fillId="2" borderId="2" xfId="1" applyNumberFormat="1" applyFont="1" applyFill="1" applyBorder="1" applyAlignment="1" applyProtection="1">
      <alignment horizontal="left" wrapText="1"/>
    </xf>
    <xf numFmtId="0" fontId="23" fillId="2" borderId="6" xfId="0" applyNumberFormat="1" applyFont="1" applyFill="1" applyBorder="1" applyAlignment="1">
      <alignment horizontal="center" vertical="center"/>
    </xf>
    <xf numFmtId="0" fontId="23" fillId="2" borderId="7" xfId="0" applyNumberFormat="1" applyFont="1" applyFill="1" applyBorder="1" applyAlignment="1">
      <alignment horizontal="center" vertical="center"/>
    </xf>
    <xf numFmtId="0" fontId="23" fillId="2" borderId="8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/>
    </xf>
    <xf numFmtId="0" fontId="23" fillId="2" borderId="3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/>
    </xf>
    <xf numFmtId="0" fontId="23" fillId="2" borderId="5" xfId="0" applyNumberFormat="1" applyFont="1" applyFill="1" applyBorder="1" applyAlignment="1">
      <alignment horizontal="center" vertical="center" wrapText="1"/>
    </xf>
    <xf numFmtId="0" fontId="23" fillId="2" borderId="9" xfId="0" applyNumberFormat="1" applyFont="1" applyFill="1" applyBorder="1" applyAlignment="1">
      <alignment horizontal="center" vertical="center" wrapText="1"/>
    </xf>
    <xf numFmtId="0" fontId="23" fillId="2" borderId="10" xfId="0" applyNumberFormat="1" applyFont="1" applyFill="1" applyBorder="1" applyAlignment="1">
      <alignment horizontal="center" vertic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25" fillId="2" borderId="9" xfId="0" applyNumberFormat="1" applyFont="1" applyFill="1" applyBorder="1" applyAlignment="1">
      <alignment horizontal="center" vertical="center" wrapText="1"/>
    </xf>
    <xf numFmtId="0" fontId="25" fillId="2" borderId="10" xfId="0" applyNumberFormat="1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 wrapText="1"/>
    </xf>
    <xf numFmtId="0" fontId="23" fillId="2" borderId="11" xfId="0" applyNumberFormat="1" applyFont="1" applyFill="1" applyBorder="1" applyAlignment="1">
      <alignment horizontal="center" vertical="center" wrapText="1"/>
    </xf>
    <xf numFmtId="0" fontId="23" fillId="3" borderId="5" xfId="0" applyNumberFormat="1" applyFont="1" applyFill="1" applyBorder="1" applyAlignment="1">
      <alignment horizontal="center" vertical="center" wrapText="1"/>
    </xf>
    <xf numFmtId="0" fontId="23" fillId="3" borderId="9" xfId="0" applyNumberFormat="1" applyFont="1" applyFill="1" applyBorder="1" applyAlignment="1">
      <alignment horizontal="center" vertical="center" wrapText="1"/>
    </xf>
    <xf numFmtId="0" fontId="23" fillId="3" borderId="10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left"/>
    </xf>
    <xf numFmtId="49" fontId="2" fillId="2" borderId="12" xfId="0" applyNumberFormat="1" applyFont="1" applyFill="1" applyBorder="1" applyAlignment="1">
      <alignment horizontal="center"/>
    </xf>
    <xf numFmtId="49" fontId="2" fillId="2" borderId="24" xfId="0" applyNumberFormat="1" applyFont="1" applyFill="1" applyBorder="1" applyAlignment="1">
      <alignment horizontal="center"/>
    </xf>
    <xf numFmtId="49" fontId="2" fillId="2" borderId="2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left" wrapText="1" indent="1"/>
    </xf>
    <xf numFmtId="0" fontId="1" fillId="2" borderId="7" xfId="0" applyNumberFormat="1" applyFont="1" applyFill="1" applyBorder="1" applyAlignment="1">
      <alignment horizontal="left" indent="1"/>
    </xf>
    <xf numFmtId="49" fontId="1" fillId="2" borderId="1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left" wrapText="1"/>
    </xf>
    <xf numFmtId="0" fontId="2" fillId="2" borderId="29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/>
    </xf>
    <xf numFmtId="0" fontId="4" fillId="2" borderId="2" xfId="0" applyNumberFormat="1" applyFont="1" applyFill="1" applyBorder="1" applyAlignment="1">
      <alignment horizontal="right"/>
    </xf>
    <xf numFmtId="0" fontId="4" fillId="2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horizontal="center" vertical="top"/>
    </xf>
    <xf numFmtId="49" fontId="1" fillId="2" borderId="8" xfId="0" applyNumberFormat="1" applyFont="1" applyFill="1" applyBorder="1" applyAlignment="1">
      <alignment horizontal="center" vertical="top"/>
    </xf>
    <xf numFmtId="49" fontId="1" fillId="2" borderId="20" xfId="0" applyNumberFormat="1" applyFont="1" applyFill="1" applyBorder="1" applyAlignment="1">
      <alignment horizontal="center" vertical="top"/>
    </xf>
    <xf numFmtId="49" fontId="1" fillId="2" borderId="21" xfId="0" applyNumberFormat="1" applyFont="1" applyFill="1" applyBorder="1" applyAlignment="1">
      <alignment horizontal="center" vertical="top"/>
    </xf>
    <xf numFmtId="49" fontId="1" fillId="2" borderId="22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/>
    </xf>
    <xf numFmtId="49" fontId="9" fillId="2" borderId="2" xfId="0" applyNumberFormat="1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right"/>
    </xf>
    <xf numFmtId="49" fontId="9" fillId="2" borderId="2" xfId="0" applyNumberFormat="1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left"/>
    </xf>
  </cellXfs>
  <cellStyles count="2">
    <cellStyle name="Обычный" xfId="0" builtinId="0"/>
    <cellStyle name="Обычный_ПФХД 2020 первоночальны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W33"/>
  <sheetViews>
    <sheetView view="pageBreakPreview" zoomScale="60" zoomScaleNormal="100" workbookViewId="0">
      <selection activeCell="GA10" sqref="GA10"/>
    </sheetView>
  </sheetViews>
  <sheetFormatPr defaultRowHeight="10.15" customHeight="1" x14ac:dyDescent="0.3"/>
  <cols>
    <col min="1" max="5" width="0.85546875" style="28" customWidth="1"/>
    <col min="6" max="6" width="3.85546875" style="28" customWidth="1"/>
    <col min="7" max="8" width="0.85546875" style="28" customWidth="1"/>
    <col min="9" max="9" width="4.5703125" style="28" customWidth="1"/>
    <col min="10" max="10" width="0.85546875" style="28" customWidth="1"/>
    <col min="11" max="11" width="3.28515625" style="28" customWidth="1"/>
    <col min="12" max="12" width="2.7109375" style="28" customWidth="1"/>
    <col min="13" max="13" width="6.28515625" style="28" customWidth="1"/>
    <col min="14" max="19" width="0.85546875" style="28" customWidth="1"/>
    <col min="20" max="20" width="5.28515625" style="28" customWidth="1"/>
    <col min="21" max="29" width="0.85546875" style="28" customWidth="1"/>
    <col min="30" max="30" width="5.140625" style="28" customWidth="1"/>
    <col min="31" max="64" width="0.85546875" style="28" customWidth="1"/>
    <col min="65" max="65" width="8.5703125" style="28" customWidth="1"/>
    <col min="66" max="72" width="0.85546875" style="28" customWidth="1"/>
    <col min="73" max="73" width="2.42578125" style="28" customWidth="1"/>
    <col min="74" max="91" width="0.85546875" style="28" customWidth="1"/>
    <col min="92" max="92" width="5.42578125" style="28" customWidth="1"/>
    <col min="93" max="103" width="0.85546875" style="28" customWidth="1"/>
    <col min="104" max="104" width="0.5703125" style="28" customWidth="1"/>
    <col min="105" max="109" width="0.85546875" style="28" hidden="1" customWidth="1"/>
    <col min="110" max="110" width="0.85546875" style="28" customWidth="1"/>
    <col min="111" max="124" width="0.85546875" style="28" hidden="1" customWidth="1"/>
    <col min="125" max="134" width="0.85546875" style="28" customWidth="1"/>
    <col min="135" max="135" width="4.140625" style="28" customWidth="1"/>
    <col min="136" max="142" width="0.85546875" style="28" customWidth="1"/>
    <col min="143" max="143" width="1.5703125" style="28" customWidth="1"/>
    <col min="144" max="144" width="1.7109375" style="28" customWidth="1"/>
    <col min="145" max="146" width="0.85546875" style="28" customWidth="1"/>
    <col min="147" max="147" width="6.7109375" style="28" customWidth="1"/>
    <col min="148" max="148" width="0.85546875" style="28" hidden="1" customWidth="1"/>
    <col min="149" max="149" width="2.7109375" style="28" customWidth="1"/>
    <col min="150" max="157" width="0.85546875" style="28" customWidth="1"/>
    <col min="158" max="158" width="4.85546875" style="28" customWidth="1"/>
    <col min="159" max="159" width="4.42578125" style="28" customWidth="1"/>
    <col min="160" max="164" width="0.85546875" style="28" customWidth="1"/>
    <col min="165" max="165" width="3.140625" style="28" customWidth="1"/>
    <col min="166" max="176" width="0.85546875" style="28" customWidth="1"/>
    <col min="177" max="16384" width="9.140625" style="28"/>
  </cols>
  <sheetData>
    <row r="1" spans="1:179" ht="2.25" customHeight="1" x14ac:dyDescent="0.3"/>
    <row r="2" spans="1:179" ht="18.7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79" t="s">
        <v>180</v>
      </c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</row>
    <row r="3" spans="1:179" ht="19.5" customHeigh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78" t="s">
        <v>170</v>
      </c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30" t="s">
        <v>181</v>
      </c>
      <c r="FV3" s="30"/>
      <c r="FW3" s="30"/>
    </row>
    <row r="4" spans="1:179" ht="17.25" customHeight="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80" t="s">
        <v>182</v>
      </c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30"/>
      <c r="FV4" s="30"/>
      <c r="FW4" s="30"/>
    </row>
    <row r="5" spans="1:179" ht="46.5" customHeigh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81" t="s">
        <v>183</v>
      </c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30" t="s">
        <v>184</v>
      </c>
      <c r="FV5" s="30"/>
      <c r="FW5" s="30"/>
    </row>
    <row r="6" spans="1:179" ht="18.75" x14ac:dyDescent="0.3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80" t="s">
        <v>185</v>
      </c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30"/>
      <c r="FV6" s="30"/>
      <c r="FW6" s="30"/>
    </row>
    <row r="7" spans="1:179" ht="18.75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31"/>
      <c r="EZ7" s="31"/>
      <c r="FA7" s="78" t="s">
        <v>171</v>
      </c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30"/>
      <c r="FV7" s="30"/>
      <c r="FW7" s="30"/>
    </row>
    <row r="8" spans="1:179" ht="18.75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80" t="s">
        <v>161</v>
      </c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32"/>
      <c r="EZ8" s="32"/>
      <c r="FA8" s="80" t="s">
        <v>0</v>
      </c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30"/>
      <c r="FV8" s="30"/>
      <c r="FW8" s="30"/>
    </row>
    <row r="9" spans="1:179" ht="18.75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86"/>
      <c r="EM9" s="86"/>
      <c r="EN9" s="33" t="s">
        <v>165</v>
      </c>
      <c r="EO9" s="87"/>
      <c r="EP9" s="87"/>
      <c r="EQ9" s="87"/>
      <c r="ER9" s="33" t="s">
        <v>165</v>
      </c>
      <c r="ES9" s="29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9" t="s">
        <v>186</v>
      </c>
      <c r="FJ9" s="89"/>
      <c r="FK9" s="89"/>
      <c r="FL9" s="89"/>
      <c r="FM9" s="89"/>
      <c r="FN9" s="89"/>
      <c r="FO9" s="34" t="s">
        <v>166</v>
      </c>
      <c r="FP9" s="29"/>
      <c r="FQ9" s="29"/>
      <c r="FR9" s="29"/>
      <c r="FS9" s="29"/>
      <c r="FT9" s="29"/>
      <c r="FU9" s="30"/>
      <c r="FV9" s="30"/>
      <c r="FW9" s="30"/>
    </row>
    <row r="10" spans="1:179" ht="18.75" x14ac:dyDescent="0.3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35"/>
      <c r="EM10" s="35"/>
      <c r="EN10" s="36"/>
      <c r="EO10" s="36"/>
      <c r="EP10" s="36"/>
      <c r="EQ10" s="34"/>
      <c r="ER10" s="34"/>
      <c r="ES10" s="29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5"/>
      <c r="FJ10" s="35"/>
      <c r="FK10" s="35"/>
      <c r="FL10" s="37"/>
      <c r="FM10" s="37"/>
      <c r="FN10" s="37"/>
      <c r="FO10" s="34"/>
      <c r="FP10" s="29"/>
      <c r="FQ10" s="29"/>
      <c r="FR10" s="29"/>
      <c r="FS10" s="29"/>
      <c r="FT10" s="29"/>
      <c r="FU10" s="30"/>
      <c r="FV10" s="30"/>
      <c r="FW10" s="30"/>
    </row>
    <row r="11" spans="1:179" ht="18.75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90" t="s">
        <v>187</v>
      </c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29"/>
      <c r="EJ11" s="29"/>
      <c r="EK11" s="29"/>
      <c r="EL11" s="35"/>
      <c r="EM11" s="35"/>
      <c r="EN11" s="36"/>
      <c r="EO11" s="36"/>
      <c r="EP11" s="36"/>
      <c r="EQ11" s="34"/>
      <c r="ER11" s="34"/>
      <c r="ES11" s="29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5"/>
      <c r="FJ11" s="35"/>
      <c r="FK11" s="35"/>
      <c r="FL11" s="37"/>
      <c r="FM11" s="37"/>
      <c r="FN11" s="37"/>
      <c r="FO11" s="34"/>
      <c r="FP11" s="29"/>
      <c r="FQ11" s="29"/>
      <c r="FR11" s="29"/>
      <c r="FS11" s="29"/>
      <c r="FT11" s="29"/>
      <c r="FU11" s="30" t="s">
        <v>188</v>
      </c>
      <c r="FV11" s="30"/>
      <c r="FW11" s="30"/>
    </row>
    <row r="12" spans="1:179" ht="18.75" customHeight="1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91" t="s">
        <v>211</v>
      </c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30"/>
      <c r="FV12" s="30"/>
      <c r="FW12" s="30"/>
    </row>
    <row r="13" spans="1:179" s="29" customFormat="1" ht="18.75" x14ac:dyDescent="0.3">
      <c r="AQ13" s="38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FU13" s="40"/>
      <c r="FV13" s="40"/>
      <c r="FW13" s="40"/>
    </row>
    <row r="14" spans="1:179" s="29" customFormat="1" ht="18.75" x14ac:dyDescent="0.3">
      <c r="AQ14" s="38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FU14" s="40"/>
      <c r="FV14" s="40"/>
      <c r="FW14" s="40"/>
    </row>
    <row r="15" spans="1:179" ht="24" customHeigh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92" t="s">
        <v>189</v>
      </c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41" t="s">
        <v>190</v>
      </c>
      <c r="FV15" s="30"/>
      <c r="FW15" s="30"/>
    </row>
    <row r="16" spans="1:179" ht="15.75" customHeight="1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93" t="s">
        <v>191</v>
      </c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5"/>
      <c r="FU16" s="30"/>
      <c r="FV16" s="30"/>
      <c r="FW16" s="30"/>
    </row>
    <row r="17" spans="1:179" ht="19.5" thickBot="1" x14ac:dyDescent="0.3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96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8"/>
      <c r="FU17" s="30"/>
      <c r="FV17" s="30"/>
      <c r="FW17" s="30"/>
    </row>
    <row r="18" spans="1:179" ht="19.5" customHeight="1" x14ac:dyDescent="0.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35" t="s">
        <v>192</v>
      </c>
      <c r="FG18" s="29"/>
      <c r="FH18" s="99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1"/>
      <c r="FU18" s="30" t="s">
        <v>193</v>
      </c>
      <c r="FV18" s="30"/>
      <c r="FW18" s="30"/>
    </row>
    <row r="19" spans="1:179" ht="15.75" customHeight="1" x14ac:dyDescent="0.3">
      <c r="A19" s="82" t="s">
        <v>194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35" t="s">
        <v>195</v>
      </c>
      <c r="FG19" s="29"/>
      <c r="FH19" s="83" t="s">
        <v>196</v>
      </c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5"/>
      <c r="FU19" s="42"/>
      <c r="FV19" s="30"/>
      <c r="FW19" s="30"/>
    </row>
    <row r="20" spans="1:179" ht="15.75" customHeight="1" x14ac:dyDescent="0.3">
      <c r="A20" s="34" t="s">
        <v>197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105" t="s">
        <v>198</v>
      </c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35" t="s">
        <v>199</v>
      </c>
      <c r="FG20" s="29"/>
      <c r="FH20" s="83" t="s">
        <v>200</v>
      </c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5"/>
      <c r="FU20" s="42"/>
      <c r="FV20" s="30"/>
      <c r="FW20" s="30"/>
    </row>
    <row r="21" spans="1:179" ht="15.75" customHeigh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35" t="s">
        <v>195</v>
      </c>
      <c r="FG21" s="29"/>
      <c r="FH21" s="83" t="s">
        <v>201</v>
      </c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5"/>
      <c r="FU21" s="42"/>
      <c r="FV21" s="30"/>
      <c r="FW21" s="30"/>
    </row>
    <row r="22" spans="1:179" ht="15.75" customHeigh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35" t="s">
        <v>202</v>
      </c>
      <c r="FG22" s="29"/>
      <c r="FH22" s="83" t="s">
        <v>203</v>
      </c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5"/>
      <c r="FU22" s="42"/>
      <c r="FV22" s="30"/>
      <c r="FW22" s="30"/>
    </row>
    <row r="23" spans="1:179" ht="39.75" customHeight="1" x14ac:dyDescent="0.3">
      <c r="A23" s="34" t="s">
        <v>204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81" t="s">
        <v>205</v>
      </c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35" t="s">
        <v>206</v>
      </c>
      <c r="FG23" s="29"/>
      <c r="FH23" s="83" t="s">
        <v>207</v>
      </c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5"/>
      <c r="FU23" s="43"/>
      <c r="FV23" s="30"/>
      <c r="FW23" s="30"/>
    </row>
    <row r="24" spans="1:179" ht="16.5" customHeight="1" thickBot="1" x14ac:dyDescent="0.35">
      <c r="A24" s="34" t="s">
        <v>208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35" t="s">
        <v>209</v>
      </c>
      <c r="FG24" s="29"/>
      <c r="FH24" s="102" t="s">
        <v>210</v>
      </c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4"/>
      <c r="FU24" s="44"/>
    </row>
    <row r="25" spans="1:179" ht="18.75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</row>
    <row r="26" spans="1:179" ht="10.15" customHeigh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</row>
    <row r="27" spans="1:179" ht="10.15" customHeight="1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</row>
    <row r="28" spans="1:179" ht="10.15" customHeight="1" x14ac:dyDescent="0.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</row>
    <row r="29" spans="1:179" ht="10.1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</row>
    <row r="30" spans="1:179" ht="10.15" customHeight="1" x14ac:dyDescent="0.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</row>
    <row r="33" spans="12:12" ht="20.25" customHeight="1" x14ac:dyDescent="0.3">
      <c r="L33" s="30"/>
    </row>
  </sheetData>
  <mergeCells count="27">
    <mergeCell ref="FH24:FT24"/>
    <mergeCell ref="AE20:EN20"/>
    <mergeCell ref="FH20:FT20"/>
    <mergeCell ref="FH21:FT21"/>
    <mergeCell ref="FH22:FT22"/>
    <mergeCell ref="M23:EO23"/>
    <mergeCell ref="FH23:FT23"/>
    <mergeCell ref="A19:AA19"/>
    <mergeCell ref="FH19:FT19"/>
    <mergeCell ref="EL8:EX8"/>
    <mergeCell ref="FA8:FT8"/>
    <mergeCell ref="EL9:EM9"/>
    <mergeCell ref="EO9:EQ9"/>
    <mergeCell ref="ET9:FH9"/>
    <mergeCell ref="FI9:FN9"/>
    <mergeCell ref="AL11:EH11"/>
    <mergeCell ref="AO12:EE12"/>
    <mergeCell ref="AY15:CR15"/>
    <mergeCell ref="FH16:FT17"/>
    <mergeCell ref="FH18:FT18"/>
    <mergeCell ref="EL7:EX7"/>
    <mergeCell ref="FA7:FT7"/>
    <mergeCell ref="EL2:FT2"/>
    <mergeCell ref="EL3:FT3"/>
    <mergeCell ref="EL4:FT4"/>
    <mergeCell ref="EL5:FT5"/>
    <mergeCell ref="EL6:FT6"/>
  </mergeCells>
  <pageMargins left="0.39370078740157483" right="0.39370078740157483" top="0.39370078740157483" bottom="0.39370078740157483" header="0.51181102362204722" footer="0.51181102362204722"/>
  <pageSetup paperSize="9" scale="72" orientation="landscape" r:id="rId1"/>
  <headerFooter alignWithMargins="0"/>
  <colBreaks count="1" manualBreakCount="1">
    <brk id="17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abSelected="1" view="pageBreakPreview" topLeftCell="A13" zoomScaleNormal="100" zoomScaleSheetLayoutView="100" workbookViewId="0">
      <selection activeCell="Q19" sqref="Q19"/>
    </sheetView>
  </sheetViews>
  <sheetFormatPr defaultRowHeight="10.15" customHeight="1" x14ac:dyDescent="0.25"/>
  <cols>
    <col min="1" max="1" width="60.7109375" customWidth="1"/>
    <col min="2" max="2" width="8.7109375" customWidth="1"/>
    <col min="3" max="3" width="11.7109375" customWidth="1"/>
    <col min="4" max="4" width="10.7109375" customWidth="1"/>
    <col min="5" max="5" width="8" hidden="1"/>
    <col min="6" max="6" width="10.7109375" hidden="1" customWidth="1"/>
    <col min="7" max="7" width="8" hidden="1"/>
    <col min="8" max="8" width="18.42578125" customWidth="1"/>
    <col min="9" max="9" width="19.140625" customWidth="1"/>
    <col min="10" max="10" width="18.85546875" customWidth="1"/>
    <col min="11" max="11" width="16" customWidth="1"/>
    <col min="12" max="12" width="3.5703125" customWidth="1"/>
  </cols>
  <sheetData>
    <row r="1" spans="1:11" s="45" customFormat="1" ht="15.75" x14ac:dyDescent="0.25">
      <c r="A1" s="109" t="s">
        <v>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s="45" customFormat="1" ht="10.5" customHeight="1" x14ac:dyDescent="0.25"/>
    <row r="3" spans="1:11" s="45" customFormat="1" ht="13.15" customHeight="1" x14ac:dyDescent="0.25">
      <c r="A3" s="110" t="s">
        <v>2</v>
      </c>
      <c r="B3" s="113" t="s">
        <v>3</v>
      </c>
      <c r="C3" s="116" t="s">
        <v>4</v>
      </c>
      <c r="D3" s="113" t="s">
        <v>5</v>
      </c>
      <c r="E3" s="113" t="s">
        <v>6</v>
      </c>
      <c r="F3" s="121" t="s">
        <v>7</v>
      </c>
      <c r="G3" s="113" t="s">
        <v>8</v>
      </c>
      <c r="H3" s="106" t="s">
        <v>9</v>
      </c>
      <c r="I3" s="107"/>
      <c r="J3" s="107"/>
      <c r="K3" s="108"/>
    </row>
    <row r="4" spans="1:11" s="45" customFormat="1" ht="21.6" customHeight="1" x14ac:dyDescent="0.25">
      <c r="A4" s="111"/>
      <c r="B4" s="114"/>
      <c r="C4" s="117"/>
      <c r="D4" s="114"/>
      <c r="E4" s="114"/>
      <c r="F4" s="122"/>
      <c r="G4" s="114"/>
      <c r="H4" s="46" t="s">
        <v>25</v>
      </c>
      <c r="I4" s="46" t="s">
        <v>26</v>
      </c>
      <c r="J4" s="46" t="s">
        <v>27</v>
      </c>
      <c r="K4" s="119" t="s">
        <v>10</v>
      </c>
    </row>
    <row r="5" spans="1:11" s="45" customFormat="1" ht="33.75" customHeight="1" x14ac:dyDescent="0.25">
      <c r="A5" s="112"/>
      <c r="B5" s="115"/>
      <c r="C5" s="118"/>
      <c r="D5" s="115"/>
      <c r="E5" s="115"/>
      <c r="F5" s="123"/>
      <c r="G5" s="115"/>
      <c r="H5" s="47" t="s">
        <v>11</v>
      </c>
      <c r="I5" s="47" t="s">
        <v>12</v>
      </c>
      <c r="J5" s="47" t="s">
        <v>13</v>
      </c>
      <c r="K5" s="120"/>
    </row>
    <row r="6" spans="1:11" s="45" customFormat="1" ht="12" customHeight="1" thickBot="1" x14ac:dyDescent="0.3">
      <c r="A6" s="74" t="s">
        <v>14</v>
      </c>
      <c r="B6" s="75" t="s">
        <v>15</v>
      </c>
      <c r="C6" s="75" t="s">
        <v>16</v>
      </c>
      <c r="D6" s="75" t="s">
        <v>17</v>
      </c>
      <c r="E6" s="75" t="s">
        <v>18</v>
      </c>
      <c r="F6" s="76"/>
      <c r="G6" s="75" t="s">
        <v>19</v>
      </c>
      <c r="H6" s="75" t="s">
        <v>18</v>
      </c>
      <c r="I6" s="75" t="s">
        <v>19</v>
      </c>
      <c r="J6" s="75" t="s">
        <v>20</v>
      </c>
      <c r="K6" s="77" t="s">
        <v>21</v>
      </c>
    </row>
    <row r="7" spans="1:11" s="45" customFormat="1" ht="15.75" x14ac:dyDescent="0.25">
      <c r="A7" s="48" t="s">
        <v>22</v>
      </c>
      <c r="B7" s="49" t="s">
        <v>23</v>
      </c>
      <c r="C7" s="50" t="s">
        <v>24</v>
      </c>
      <c r="D7" s="50" t="s">
        <v>24</v>
      </c>
      <c r="E7" s="50" t="s">
        <v>24</v>
      </c>
      <c r="F7" s="51" t="s">
        <v>24</v>
      </c>
      <c r="G7" s="50" t="s">
        <v>24</v>
      </c>
      <c r="H7" s="52">
        <v>849864.35</v>
      </c>
      <c r="I7" s="53">
        <v>0</v>
      </c>
      <c r="J7" s="53">
        <v>0</v>
      </c>
      <c r="K7" s="54"/>
    </row>
    <row r="8" spans="1:11" s="45" customFormat="1" ht="16.5" customHeight="1" x14ac:dyDescent="0.25">
      <c r="A8" s="58" t="s">
        <v>167</v>
      </c>
      <c r="B8" s="59" t="s">
        <v>31</v>
      </c>
      <c r="C8" s="60" t="s">
        <v>32</v>
      </c>
      <c r="D8" s="61"/>
      <c r="E8" s="61" t="s">
        <v>33</v>
      </c>
      <c r="F8" s="62" t="s">
        <v>34</v>
      </c>
      <c r="G8" s="61" t="s">
        <v>32</v>
      </c>
      <c r="H8" s="55">
        <v>142628000</v>
      </c>
      <c r="I8" s="55">
        <v>155070400</v>
      </c>
      <c r="J8" s="55">
        <v>166407900</v>
      </c>
      <c r="K8" s="57">
        <v>0</v>
      </c>
    </row>
    <row r="9" spans="1:11" s="45" customFormat="1" ht="31.5" customHeight="1" x14ac:dyDescent="0.25">
      <c r="A9" s="63" t="s">
        <v>35</v>
      </c>
      <c r="B9" s="64" t="s">
        <v>36</v>
      </c>
      <c r="C9" s="61" t="s">
        <v>37</v>
      </c>
      <c r="D9" s="61"/>
      <c r="E9" s="61" t="s">
        <v>33</v>
      </c>
      <c r="F9" s="62" t="s">
        <v>34</v>
      </c>
      <c r="G9" s="61" t="s">
        <v>32</v>
      </c>
      <c r="H9" s="65">
        <v>140545000</v>
      </c>
      <c r="I9" s="65">
        <v>153618300</v>
      </c>
      <c r="J9" s="65">
        <v>165351900</v>
      </c>
      <c r="K9" s="57">
        <v>0</v>
      </c>
    </row>
    <row r="10" spans="1:11" s="45" customFormat="1" ht="43.5" customHeight="1" x14ac:dyDescent="0.25">
      <c r="A10" s="63" t="s">
        <v>168</v>
      </c>
      <c r="B10" s="64" t="s">
        <v>38</v>
      </c>
      <c r="C10" s="61" t="s">
        <v>37</v>
      </c>
      <c r="D10" s="61"/>
      <c r="E10" s="61" t="s">
        <v>39</v>
      </c>
      <c r="F10" s="62" t="s">
        <v>17</v>
      </c>
      <c r="G10" s="61" t="s">
        <v>32</v>
      </c>
      <c r="H10" s="65">
        <v>128031900</v>
      </c>
      <c r="I10" s="65">
        <v>140279400</v>
      </c>
      <c r="J10" s="65">
        <v>151132600</v>
      </c>
      <c r="K10" s="57">
        <v>0</v>
      </c>
    </row>
    <row r="11" spans="1:11" s="45" customFormat="1" ht="33.75" customHeight="1" x14ac:dyDescent="0.25">
      <c r="A11" s="63" t="s">
        <v>40</v>
      </c>
      <c r="B11" s="64" t="s">
        <v>41</v>
      </c>
      <c r="C11" s="61" t="s">
        <v>37</v>
      </c>
      <c r="D11" s="61"/>
      <c r="E11" s="61" t="s">
        <v>33</v>
      </c>
      <c r="F11" s="62" t="s">
        <v>15</v>
      </c>
      <c r="G11" s="61" t="s">
        <v>32</v>
      </c>
      <c r="H11" s="65">
        <v>4524200</v>
      </c>
      <c r="I11" s="65">
        <v>4822800</v>
      </c>
      <c r="J11" s="65">
        <v>5141200</v>
      </c>
      <c r="K11" s="57">
        <v>0</v>
      </c>
    </row>
    <row r="12" spans="1:11" s="45" customFormat="1" ht="17.25" customHeight="1" x14ac:dyDescent="0.25">
      <c r="A12" s="63" t="s">
        <v>42</v>
      </c>
      <c r="B12" s="64" t="s">
        <v>43</v>
      </c>
      <c r="C12" s="61" t="s">
        <v>37</v>
      </c>
      <c r="D12" s="61"/>
      <c r="E12" s="61" t="s">
        <v>33</v>
      </c>
      <c r="F12" s="62" t="s">
        <v>15</v>
      </c>
      <c r="G12" s="61" t="s">
        <v>32</v>
      </c>
      <c r="H12" s="65">
        <v>7988900</v>
      </c>
      <c r="I12" s="65">
        <v>8516100</v>
      </c>
      <c r="J12" s="65">
        <v>9078100</v>
      </c>
      <c r="K12" s="57">
        <v>0</v>
      </c>
    </row>
    <row r="13" spans="1:11" s="45" customFormat="1" ht="17.25" customHeight="1" x14ac:dyDescent="0.25">
      <c r="A13" s="63" t="s">
        <v>44</v>
      </c>
      <c r="B13" s="64" t="s">
        <v>45</v>
      </c>
      <c r="C13" s="61" t="s">
        <v>46</v>
      </c>
      <c r="D13" s="61"/>
      <c r="E13" s="61" t="s">
        <v>33</v>
      </c>
      <c r="F13" s="62" t="s">
        <v>18</v>
      </c>
      <c r="G13" s="61" t="s">
        <v>32</v>
      </c>
      <c r="H13" s="65">
        <v>2083000</v>
      </c>
      <c r="I13" s="65">
        <v>1452100</v>
      </c>
      <c r="J13" s="65">
        <v>1056000</v>
      </c>
      <c r="K13" s="57">
        <v>0</v>
      </c>
    </row>
    <row r="14" spans="1:11" s="45" customFormat="1" ht="17.25" customHeight="1" x14ac:dyDescent="0.25">
      <c r="A14" s="63" t="s">
        <v>47</v>
      </c>
      <c r="B14" s="64"/>
      <c r="C14" s="61" t="s">
        <v>46</v>
      </c>
      <c r="D14" s="61"/>
      <c r="E14" s="61" t="s">
        <v>33</v>
      </c>
      <c r="F14" s="62" t="s">
        <v>18</v>
      </c>
      <c r="G14" s="61" t="s">
        <v>32</v>
      </c>
      <c r="H14" s="65">
        <v>2083000</v>
      </c>
      <c r="I14" s="65">
        <v>1452100</v>
      </c>
      <c r="J14" s="65">
        <v>1056000</v>
      </c>
      <c r="K14" s="57">
        <v>0</v>
      </c>
    </row>
    <row r="15" spans="1:11" s="45" customFormat="1" ht="18.75" customHeight="1" x14ac:dyDescent="0.25">
      <c r="A15" s="58" t="s">
        <v>169</v>
      </c>
      <c r="B15" s="59" t="s">
        <v>50</v>
      </c>
      <c r="C15" s="60" t="s">
        <v>32</v>
      </c>
      <c r="D15" s="61"/>
      <c r="E15" s="61" t="s">
        <v>33</v>
      </c>
      <c r="F15" s="62" t="s">
        <v>34</v>
      </c>
      <c r="G15" s="61" t="s">
        <v>32</v>
      </c>
      <c r="H15" s="55">
        <v>143477864.34999999</v>
      </c>
      <c r="I15" s="55">
        <v>155070400</v>
      </c>
      <c r="J15" s="55">
        <v>166407900</v>
      </c>
      <c r="K15" s="57">
        <v>0</v>
      </c>
    </row>
    <row r="16" spans="1:11" s="45" customFormat="1" ht="21.75" customHeight="1" x14ac:dyDescent="0.25">
      <c r="A16" s="63" t="s">
        <v>51</v>
      </c>
      <c r="B16" s="64" t="s">
        <v>52</v>
      </c>
      <c r="C16" s="61" t="s">
        <v>32</v>
      </c>
      <c r="D16" s="61"/>
      <c r="E16" s="61" t="s">
        <v>33</v>
      </c>
      <c r="F16" s="62" t="s">
        <v>34</v>
      </c>
      <c r="G16" s="61" t="s">
        <v>32</v>
      </c>
      <c r="H16" s="65">
        <v>126078784.08</v>
      </c>
      <c r="I16" s="65">
        <v>138823700</v>
      </c>
      <c r="J16" s="65">
        <v>149950800</v>
      </c>
      <c r="K16" s="57">
        <v>0</v>
      </c>
    </row>
    <row r="17" spans="1:11" s="45" customFormat="1" ht="29.25" customHeight="1" x14ac:dyDescent="0.25">
      <c r="A17" s="63" t="s">
        <v>53</v>
      </c>
      <c r="B17" s="64" t="s">
        <v>54</v>
      </c>
      <c r="C17" s="61" t="s">
        <v>55</v>
      </c>
      <c r="D17" s="61"/>
      <c r="E17" s="61" t="s">
        <v>33</v>
      </c>
      <c r="F17" s="62" t="s">
        <v>34</v>
      </c>
      <c r="G17" s="61" t="s">
        <v>32</v>
      </c>
      <c r="H17" s="65">
        <v>96904323.560000002</v>
      </c>
      <c r="I17" s="65">
        <v>106623500</v>
      </c>
      <c r="J17" s="65">
        <v>115169600</v>
      </c>
      <c r="K17" s="57">
        <v>0</v>
      </c>
    </row>
    <row r="18" spans="1:11" s="45" customFormat="1" ht="21.75" customHeight="1" x14ac:dyDescent="0.25">
      <c r="A18" s="63" t="s">
        <v>56</v>
      </c>
      <c r="B18" s="64"/>
      <c r="C18" s="61" t="s">
        <v>55</v>
      </c>
      <c r="D18" s="61"/>
      <c r="E18" s="61" t="s">
        <v>33</v>
      </c>
      <c r="F18" s="62" t="s">
        <v>34</v>
      </c>
      <c r="G18" s="61" t="s">
        <v>32</v>
      </c>
      <c r="H18" s="65">
        <v>96904323.560000002</v>
      </c>
      <c r="I18" s="65">
        <v>106623500</v>
      </c>
      <c r="J18" s="65">
        <v>115169600</v>
      </c>
      <c r="K18" s="57">
        <v>0</v>
      </c>
    </row>
    <row r="19" spans="1:11" s="45" customFormat="1" ht="21.75" customHeight="1" x14ac:dyDescent="0.25">
      <c r="A19" s="63" t="s">
        <v>57</v>
      </c>
      <c r="B19" s="64"/>
      <c r="C19" s="61" t="s">
        <v>55</v>
      </c>
      <c r="D19" s="61"/>
      <c r="E19" s="61" t="s">
        <v>39</v>
      </c>
      <c r="F19" s="62" t="s">
        <v>17</v>
      </c>
      <c r="G19" s="61" t="s">
        <v>32</v>
      </c>
      <c r="H19" s="65">
        <v>92967423.560000002</v>
      </c>
      <c r="I19" s="65">
        <v>102475300</v>
      </c>
      <c r="J19" s="65">
        <v>110802700</v>
      </c>
      <c r="K19" s="57">
        <v>0</v>
      </c>
    </row>
    <row r="20" spans="1:11" s="45" customFormat="1" ht="34.5" customHeight="1" x14ac:dyDescent="0.25">
      <c r="A20" s="63" t="s">
        <v>58</v>
      </c>
      <c r="B20" s="64"/>
      <c r="C20" s="61" t="s">
        <v>55</v>
      </c>
      <c r="D20" s="61"/>
      <c r="E20" s="61" t="s">
        <v>39</v>
      </c>
      <c r="F20" s="62" t="s">
        <v>17</v>
      </c>
      <c r="G20" s="61" t="s">
        <v>32</v>
      </c>
      <c r="H20" s="65">
        <v>1304300</v>
      </c>
      <c r="I20" s="65">
        <v>1361700</v>
      </c>
      <c r="J20" s="65">
        <v>1416400</v>
      </c>
      <c r="K20" s="57">
        <v>0</v>
      </c>
    </row>
    <row r="21" spans="1:11" s="45" customFormat="1" ht="35.25" customHeight="1" x14ac:dyDescent="0.25">
      <c r="A21" s="63" t="s">
        <v>58</v>
      </c>
      <c r="B21" s="64"/>
      <c r="C21" s="61" t="s">
        <v>55</v>
      </c>
      <c r="D21" s="61"/>
      <c r="E21" s="61" t="s">
        <v>33</v>
      </c>
      <c r="F21" s="62" t="s">
        <v>15</v>
      </c>
      <c r="G21" s="61" t="s">
        <v>32</v>
      </c>
      <c r="H21" s="65">
        <v>2332600</v>
      </c>
      <c r="I21" s="65">
        <v>2486500</v>
      </c>
      <c r="J21" s="65">
        <v>2650500</v>
      </c>
      <c r="K21" s="57">
        <v>0</v>
      </c>
    </row>
    <row r="22" spans="1:11" s="45" customFormat="1" ht="27.75" customHeight="1" x14ac:dyDescent="0.25">
      <c r="A22" s="63" t="s">
        <v>59</v>
      </c>
      <c r="B22" s="64"/>
      <c r="C22" s="61" t="s">
        <v>55</v>
      </c>
      <c r="D22" s="61"/>
      <c r="E22" s="61" t="s">
        <v>39</v>
      </c>
      <c r="F22" s="62" t="s">
        <v>17</v>
      </c>
      <c r="G22" s="61" t="s">
        <v>32</v>
      </c>
      <c r="H22" s="65">
        <v>300000</v>
      </c>
      <c r="I22" s="65">
        <v>300000</v>
      </c>
      <c r="J22" s="65">
        <v>300000</v>
      </c>
      <c r="K22" s="57">
        <v>0</v>
      </c>
    </row>
    <row r="23" spans="1:11" s="45" customFormat="1" ht="47.25" customHeight="1" x14ac:dyDescent="0.25">
      <c r="A23" s="63" t="s">
        <v>60</v>
      </c>
      <c r="B23" s="64" t="s">
        <v>61</v>
      </c>
      <c r="C23" s="61" t="s">
        <v>62</v>
      </c>
      <c r="D23" s="61"/>
      <c r="E23" s="61" t="s">
        <v>33</v>
      </c>
      <c r="F23" s="62" t="s">
        <v>34</v>
      </c>
      <c r="G23" s="61" t="s">
        <v>32</v>
      </c>
      <c r="H23" s="65">
        <v>29300000</v>
      </c>
      <c r="I23" s="65">
        <v>32200200</v>
      </c>
      <c r="J23" s="65">
        <v>34781200</v>
      </c>
      <c r="K23" s="57">
        <v>0</v>
      </c>
    </row>
    <row r="24" spans="1:11" s="45" customFormat="1" ht="18.75" customHeight="1" x14ac:dyDescent="0.25">
      <c r="A24" s="63" t="s">
        <v>63</v>
      </c>
      <c r="B24" s="64"/>
      <c r="C24" s="61" t="s">
        <v>62</v>
      </c>
      <c r="D24" s="61"/>
      <c r="E24" s="61" t="s">
        <v>33</v>
      </c>
      <c r="F24" s="62" t="s">
        <v>15</v>
      </c>
      <c r="G24" s="61" t="s">
        <v>32</v>
      </c>
      <c r="H24" s="65">
        <v>704400</v>
      </c>
      <c r="I24" s="65">
        <v>750900</v>
      </c>
      <c r="J24" s="65">
        <v>800500</v>
      </c>
      <c r="K24" s="57">
        <v>0</v>
      </c>
    </row>
    <row r="25" spans="1:11" s="45" customFormat="1" ht="18.75" customHeight="1" x14ac:dyDescent="0.25">
      <c r="A25" s="63" t="s">
        <v>63</v>
      </c>
      <c r="B25" s="64"/>
      <c r="C25" s="61" t="s">
        <v>62</v>
      </c>
      <c r="D25" s="61"/>
      <c r="E25" s="61" t="s">
        <v>39</v>
      </c>
      <c r="F25" s="62" t="s">
        <v>17</v>
      </c>
      <c r="G25" s="61" t="s">
        <v>32</v>
      </c>
      <c r="H25" s="65">
        <v>28470060.52</v>
      </c>
      <c r="I25" s="65">
        <v>31449300</v>
      </c>
      <c r="J25" s="65">
        <v>33980700</v>
      </c>
      <c r="K25" s="57">
        <v>0</v>
      </c>
    </row>
    <row r="26" spans="1:11" s="45" customFormat="1" ht="18.75" customHeight="1" x14ac:dyDescent="0.25">
      <c r="A26" s="63" t="s">
        <v>222</v>
      </c>
      <c r="B26" s="64" t="s">
        <v>223</v>
      </c>
      <c r="C26" s="61" t="s">
        <v>224</v>
      </c>
      <c r="D26" s="61"/>
      <c r="E26" s="61"/>
      <c r="F26" s="62"/>
      <c r="G26" s="61"/>
      <c r="H26" s="65">
        <v>241115.92</v>
      </c>
      <c r="I26" s="56">
        <v>0</v>
      </c>
      <c r="J26" s="56">
        <v>0</v>
      </c>
      <c r="K26" s="73">
        <v>0</v>
      </c>
    </row>
    <row r="27" spans="1:11" s="45" customFormat="1" ht="30" customHeight="1" x14ac:dyDescent="0.25">
      <c r="A27" s="63" t="s">
        <v>225</v>
      </c>
      <c r="B27" s="64" t="s">
        <v>226</v>
      </c>
      <c r="C27" s="61" t="s">
        <v>227</v>
      </c>
      <c r="D27" s="61"/>
      <c r="E27" s="61"/>
      <c r="F27" s="62"/>
      <c r="G27" s="61"/>
      <c r="H27" s="65">
        <v>241115.92</v>
      </c>
      <c r="I27" s="56">
        <v>0</v>
      </c>
      <c r="J27" s="56">
        <v>0</v>
      </c>
      <c r="K27" s="73">
        <v>0</v>
      </c>
    </row>
    <row r="28" spans="1:11" s="45" customFormat="1" ht="30" customHeight="1" x14ac:dyDescent="0.25">
      <c r="A28" s="63" t="s">
        <v>228</v>
      </c>
      <c r="B28" s="64" t="s">
        <v>229</v>
      </c>
      <c r="C28" s="61" t="s">
        <v>230</v>
      </c>
      <c r="D28" s="61"/>
      <c r="E28" s="61"/>
      <c r="F28" s="62"/>
      <c r="G28" s="61"/>
      <c r="H28" s="65">
        <v>241115.92</v>
      </c>
      <c r="I28" s="56">
        <v>0</v>
      </c>
      <c r="J28" s="56">
        <v>0</v>
      </c>
      <c r="K28" s="73">
        <v>0</v>
      </c>
    </row>
    <row r="29" spans="1:11" s="45" customFormat="1" ht="17.25" customHeight="1" x14ac:dyDescent="0.25">
      <c r="A29" s="63" t="s">
        <v>104</v>
      </c>
      <c r="B29" s="64" t="s">
        <v>105</v>
      </c>
      <c r="C29" s="61" t="s">
        <v>106</v>
      </c>
      <c r="D29" s="61"/>
      <c r="E29" s="61" t="s">
        <v>33</v>
      </c>
      <c r="F29" s="62" t="s">
        <v>34</v>
      </c>
      <c r="G29" s="61" t="s">
        <v>32</v>
      </c>
      <c r="H29" s="65">
        <v>18400</v>
      </c>
      <c r="I29" s="65">
        <v>17800</v>
      </c>
      <c r="J29" s="65">
        <v>17300</v>
      </c>
      <c r="K29" s="57">
        <v>0</v>
      </c>
    </row>
    <row r="30" spans="1:11" s="45" customFormat="1" ht="17.25" customHeight="1" x14ac:dyDescent="0.25">
      <c r="A30" s="63" t="s">
        <v>107</v>
      </c>
      <c r="B30" s="64"/>
      <c r="C30" s="61" t="s">
        <v>108</v>
      </c>
      <c r="D30" s="61"/>
      <c r="E30" s="61" t="s">
        <v>39</v>
      </c>
      <c r="F30" s="62" t="s">
        <v>17</v>
      </c>
      <c r="G30" s="61" t="s">
        <v>32</v>
      </c>
      <c r="H30" s="65">
        <v>10300</v>
      </c>
      <c r="I30" s="65">
        <v>9700</v>
      </c>
      <c r="J30" s="65">
        <v>9200</v>
      </c>
      <c r="K30" s="57">
        <v>0</v>
      </c>
    </row>
    <row r="31" spans="1:11" s="45" customFormat="1" ht="48.75" customHeight="1" x14ac:dyDescent="0.25">
      <c r="A31" s="63" t="s">
        <v>109</v>
      </c>
      <c r="B31" s="64"/>
      <c r="C31" s="61" t="s">
        <v>110</v>
      </c>
      <c r="D31" s="61"/>
      <c r="E31" s="61" t="s">
        <v>39</v>
      </c>
      <c r="F31" s="62" t="s">
        <v>17</v>
      </c>
      <c r="G31" s="61" t="s">
        <v>32</v>
      </c>
      <c r="H31" s="65">
        <v>8100</v>
      </c>
      <c r="I31" s="65">
        <v>8100</v>
      </c>
      <c r="J31" s="65">
        <v>8100</v>
      </c>
      <c r="K31" s="57">
        <v>0</v>
      </c>
    </row>
    <row r="32" spans="1:11" s="45" customFormat="1" ht="20.25" customHeight="1" x14ac:dyDescent="0.25">
      <c r="A32" s="67" t="s">
        <v>64</v>
      </c>
      <c r="B32" s="64" t="s">
        <v>65</v>
      </c>
      <c r="C32" s="61" t="s">
        <v>32</v>
      </c>
      <c r="D32" s="61"/>
      <c r="E32" s="61" t="s">
        <v>33</v>
      </c>
      <c r="F32" s="62" t="s">
        <v>34</v>
      </c>
      <c r="G32" s="61" t="s">
        <v>32</v>
      </c>
      <c r="H32" s="65">
        <v>16289700</v>
      </c>
      <c r="I32" s="65">
        <v>16228900</v>
      </c>
      <c r="J32" s="65">
        <v>16439800</v>
      </c>
      <c r="K32" s="57">
        <v>0</v>
      </c>
    </row>
    <row r="33" spans="1:11" s="45" customFormat="1" ht="20.25" customHeight="1" x14ac:dyDescent="0.25">
      <c r="A33" s="63" t="s">
        <v>66</v>
      </c>
      <c r="B33" s="64" t="s">
        <v>67</v>
      </c>
      <c r="C33" s="61" t="s">
        <v>68</v>
      </c>
      <c r="D33" s="61"/>
      <c r="E33" s="61" t="s">
        <v>33</v>
      </c>
      <c r="F33" s="62" t="s">
        <v>34</v>
      </c>
      <c r="G33" s="61" t="s">
        <v>32</v>
      </c>
      <c r="H33" s="65">
        <v>16289700</v>
      </c>
      <c r="I33" s="65">
        <v>16228900</v>
      </c>
      <c r="J33" s="65">
        <v>16439800</v>
      </c>
      <c r="K33" s="57">
        <v>0</v>
      </c>
    </row>
    <row r="34" spans="1:11" s="45" customFormat="1" ht="20.25" customHeight="1" x14ac:dyDescent="0.25">
      <c r="A34" s="63" t="s">
        <v>69</v>
      </c>
      <c r="B34" s="64"/>
      <c r="C34" s="61" t="s">
        <v>32</v>
      </c>
      <c r="D34" s="61"/>
      <c r="E34" s="61" t="s">
        <v>33</v>
      </c>
      <c r="F34" s="62" t="s">
        <v>34</v>
      </c>
      <c r="G34" s="61" t="s">
        <v>32</v>
      </c>
      <c r="H34" s="65">
        <v>165808.23000000001</v>
      </c>
      <c r="I34" s="65">
        <v>170000</v>
      </c>
      <c r="J34" s="65">
        <v>170000</v>
      </c>
      <c r="K34" s="57">
        <v>0</v>
      </c>
    </row>
    <row r="35" spans="1:11" s="45" customFormat="1" ht="20.25" customHeight="1" x14ac:dyDescent="0.25">
      <c r="A35" s="63" t="s">
        <v>70</v>
      </c>
      <c r="B35" s="64"/>
      <c r="C35" s="61" t="s">
        <v>68</v>
      </c>
      <c r="D35" s="61"/>
      <c r="E35" s="61" t="s">
        <v>33</v>
      </c>
      <c r="F35" s="62" t="s">
        <v>15</v>
      </c>
      <c r="G35" s="61" t="s">
        <v>32</v>
      </c>
      <c r="H35" s="65">
        <v>90300</v>
      </c>
      <c r="I35" s="65">
        <v>90300</v>
      </c>
      <c r="J35" s="65">
        <v>90300</v>
      </c>
      <c r="K35" s="57">
        <v>0</v>
      </c>
    </row>
    <row r="36" spans="1:11" s="45" customFormat="1" ht="20.25" customHeight="1" x14ac:dyDescent="0.25">
      <c r="A36" s="63" t="s">
        <v>71</v>
      </c>
      <c r="B36" s="64"/>
      <c r="C36" s="61" t="s">
        <v>68</v>
      </c>
      <c r="D36" s="61"/>
      <c r="E36" s="61" t="s">
        <v>33</v>
      </c>
      <c r="F36" s="62" t="s">
        <v>15</v>
      </c>
      <c r="G36" s="61" t="s">
        <v>32</v>
      </c>
      <c r="H36" s="65">
        <v>75000</v>
      </c>
      <c r="I36" s="65">
        <v>79700</v>
      </c>
      <c r="J36" s="65">
        <v>79700</v>
      </c>
      <c r="K36" s="57">
        <v>0</v>
      </c>
    </row>
    <row r="37" spans="1:11" s="45" customFormat="1" ht="20.25" customHeight="1" x14ac:dyDescent="0.25">
      <c r="A37" s="63" t="s">
        <v>71</v>
      </c>
      <c r="B37" s="64"/>
      <c r="C37" s="61" t="s">
        <v>68</v>
      </c>
      <c r="D37" s="61"/>
      <c r="E37" s="61" t="s">
        <v>33</v>
      </c>
      <c r="F37" s="62" t="s">
        <v>15</v>
      </c>
      <c r="G37" s="61" t="s">
        <v>32</v>
      </c>
      <c r="H37" s="65">
        <v>508.23</v>
      </c>
      <c r="I37" s="65"/>
      <c r="J37" s="65"/>
      <c r="K37" s="57">
        <v>0</v>
      </c>
    </row>
    <row r="38" spans="1:11" s="45" customFormat="1" ht="20.25" customHeight="1" x14ac:dyDescent="0.25">
      <c r="A38" s="63" t="s">
        <v>72</v>
      </c>
      <c r="B38" s="64"/>
      <c r="C38" s="61" t="s">
        <v>32</v>
      </c>
      <c r="D38" s="61"/>
      <c r="E38" s="61" t="s">
        <v>33</v>
      </c>
      <c r="F38" s="62" t="s">
        <v>34</v>
      </c>
      <c r="G38" s="61" t="s">
        <v>32</v>
      </c>
      <c r="H38" s="65">
        <v>2068632.6</v>
      </c>
      <c r="I38" s="65">
        <v>2114200</v>
      </c>
      <c r="J38" s="65">
        <v>2213300</v>
      </c>
      <c r="K38" s="57">
        <v>0</v>
      </c>
    </row>
    <row r="39" spans="1:11" s="45" customFormat="1" ht="20.25" customHeight="1" x14ac:dyDescent="0.25">
      <c r="A39" s="63" t="s">
        <v>73</v>
      </c>
      <c r="B39" s="64"/>
      <c r="C39" s="61" t="s">
        <v>74</v>
      </c>
      <c r="D39" s="61"/>
      <c r="E39" s="61" t="s">
        <v>39</v>
      </c>
      <c r="F39" s="62" t="s">
        <v>15</v>
      </c>
      <c r="G39" s="61" t="s">
        <v>32</v>
      </c>
      <c r="H39" s="65">
        <v>150000</v>
      </c>
      <c r="I39" s="65">
        <v>156000</v>
      </c>
      <c r="J39" s="65">
        <v>156000</v>
      </c>
      <c r="K39" s="57">
        <v>0</v>
      </c>
    </row>
    <row r="40" spans="1:11" s="45" customFormat="1" ht="20.25" customHeight="1" x14ac:dyDescent="0.25">
      <c r="A40" s="63" t="s">
        <v>75</v>
      </c>
      <c r="B40" s="64"/>
      <c r="C40" s="61" t="s">
        <v>74</v>
      </c>
      <c r="D40" s="61"/>
      <c r="E40" s="61" t="s">
        <v>33</v>
      </c>
      <c r="F40" s="62" t="s">
        <v>15</v>
      </c>
      <c r="G40" s="61" t="s">
        <v>32</v>
      </c>
      <c r="H40" s="65">
        <v>451900</v>
      </c>
      <c r="I40" s="65">
        <v>501900</v>
      </c>
      <c r="J40" s="65">
        <v>501900</v>
      </c>
      <c r="K40" s="57">
        <v>0</v>
      </c>
    </row>
    <row r="41" spans="1:11" s="45" customFormat="1" ht="20.25" customHeight="1" x14ac:dyDescent="0.25">
      <c r="A41" s="63" t="s">
        <v>76</v>
      </c>
      <c r="B41" s="64"/>
      <c r="C41" s="61" t="s">
        <v>74</v>
      </c>
      <c r="D41" s="61"/>
      <c r="E41" s="61" t="s">
        <v>33</v>
      </c>
      <c r="F41" s="62" t="s">
        <v>15</v>
      </c>
      <c r="G41" s="61" t="s">
        <v>32</v>
      </c>
      <c r="H41" s="65">
        <v>66300</v>
      </c>
      <c r="I41" s="65">
        <v>75000</v>
      </c>
      <c r="J41" s="65">
        <v>62100</v>
      </c>
      <c r="K41" s="57">
        <v>0</v>
      </c>
    </row>
    <row r="42" spans="1:11" s="45" customFormat="1" ht="20.25" customHeight="1" x14ac:dyDescent="0.25">
      <c r="A42" s="63" t="s">
        <v>77</v>
      </c>
      <c r="B42" s="64"/>
      <c r="C42" s="61" t="s">
        <v>74</v>
      </c>
      <c r="D42" s="61"/>
      <c r="E42" s="61" t="s">
        <v>33</v>
      </c>
      <c r="F42" s="62" t="s">
        <v>15</v>
      </c>
      <c r="G42" s="61" t="s">
        <v>32</v>
      </c>
      <c r="H42" s="65">
        <v>289000</v>
      </c>
      <c r="I42" s="65">
        <v>300000</v>
      </c>
      <c r="J42" s="65">
        <v>300000</v>
      </c>
      <c r="K42" s="57">
        <v>0</v>
      </c>
    </row>
    <row r="43" spans="1:11" s="45" customFormat="1" ht="20.25" customHeight="1" x14ac:dyDescent="0.25">
      <c r="A43" s="63" t="s">
        <v>78</v>
      </c>
      <c r="B43" s="64"/>
      <c r="C43" s="61" t="s">
        <v>74</v>
      </c>
      <c r="D43" s="61"/>
      <c r="E43" s="61" t="s">
        <v>33</v>
      </c>
      <c r="F43" s="62" t="s">
        <v>15</v>
      </c>
      <c r="G43" s="61" t="s">
        <v>32</v>
      </c>
      <c r="H43" s="65">
        <v>1074300</v>
      </c>
      <c r="I43" s="65">
        <v>1081300</v>
      </c>
      <c r="J43" s="65">
        <v>1193300</v>
      </c>
      <c r="K43" s="57">
        <v>0</v>
      </c>
    </row>
    <row r="44" spans="1:11" s="45" customFormat="1" ht="20.25" customHeight="1" x14ac:dyDescent="0.25">
      <c r="A44" s="63" t="s">
        <v>78</v>
      </c>
      <c r="B44" s="64"/>
      <c r="C44" s="61" t="s">
        <v>74</v>
      </c>
      <c r="D44" s="61"/>
      <c r="E44" s="61" t="s">
        <v>33</v>
      </c>
      <c r="F44" s="62" t="s">
        <v>15</v>
      </c>
      <c r="G44" s="61" t="s">
        <v>32</v>
      </c>
      <c r="H44" s="65">
        <v>37132.6</v>
      </c>
      <c r="I44" s="65"/>
      <c r="J44" s="65"/>
      <c r="K44" s="57">
        <v>0</v>
      </c>
    </row>
    <row r="45" spans="1:11" s="45" customFormat="1" ht="20.25" customHeight="1" x14ac:dyDescent="0.25">
      <c r="A45" s="63" t="s">
        <v>79</v>
      </c>
      <c r="B45" s="64"/>
      <c r="C45" s="61" t="s">
        <v>32</v>
      </c>
      <c r="D45" s="61"/>
      <c r="E45" s="61" t="s">
        <v>33</v>
      </c>
      <c r="F45" s="62" t="s">
        <v>34</v>
      </c>
      <c r="G45" s="61" t="s">
        <v>32</v>
      </c>
      <c r="H45" s="65">
        <v>6026860</v>
      </c>
      <c r="I45" s="65">
        <v>5859000</v>
      </c>
      <c r="J45" s="65">
        <v>5909000</v>
      </c>
      <c r="K45" s="57">
        <v>0</v>
      </c>
    </row>
    <row r="46" spans="1:11" s="45" customFormat="1" ht="20.25" customHeight="1" x14ac:dyDescent="0.25">
      <c r="A46" s="63" t="s">
        <v>80</v>
      </c>
      <c r="B46" s="64"/>
      <c r="C46" s="61" t="s">
        <v>68</v>
      </c>
      <c r="D46" s="61"/>
      <c r="E46" s="61" t="s">
        <v>33</v>
      </c>
      <c r="F46" s="62" t="s">
        <v>15</v>
      </c>
      <c r="G46" s="61" t="s">
        <v>32</v>
      </c>
      <c r="H46" s="65">
        <v>1764360</v>
      </c>
      <c r="I46" s="65">
        <v>1401600</v>
      </c>
      <c r="J46" s="65">
        <v>1511400</v>
      </c>
      <c r="K46" s="57">
        <v>0</v>
      </c>
    </row>
    <row r="47" spans="1:11" s="45" customFormat="1" ht="20.25" customHeight="1" x14ac:dyDescent="0.25">
      <c r="A47" s="63" t="s">
        <v>80</v>
      </c>
      <c r="B47" s="64"/>
      <c r="C47" s="61" t="s">
        <v>68</v>
      </c>
      <c r="D47" s="61"/>
      <c r="E47" s="61" t="s">
        <v>39</v>
      </c>
      <c r="F47" s="62" t="s">
        <v>17</v>
      </c>
      <c r="G47" s="61" t="s">
        <v>32</v>
      </c>
      <c r="H47" s="65">
        <v>4080400</v>
      </c>
      <c r="I47" s="65">
        <v>4275300</v>
      </c>
      <c r="J47" s="65">
        <v>4215500</v>
      </c>
      <c r="K47" s="57">
        <v>0</v>
      </c>
    </row>
    <row r="48" spans="1:11" s="45" customFormat="1" ht="20.25" customHeight="1" x14ac:dyDescent="0.25">
      <c r="A48" s="63" t="s">
        <v>81</v>
      </c>
      <c r="B48" s="64"/>
      <c r="C48" s="61" t="s">
        <v>68</v>
      </c>
      <c r="D48" s="61"/>
      <c r="E48" s="61" t="s">
        <v>33</v>
      </c>
      <c r="F48" s="62" t="s">
        <v>15</v>
      </c>
      <c r="G48" s="61" t="s">
        <v>32</v>
      </c>
      <c r="H48" s="65">
        <v>6000</v>
      </c>
      <c r="I48" s="65">
        <v>6000</v>
      </c>
      <c r="J48" s="65">
        <v>6000</v>
      </c>
      <c r="K48" s="57">
        <v>0</v>
      </c>
    </row>
    <row r="49" spans="1:11" s="45" customFormat="1" ht="20.25" customHeight="1" x14ac:dyDescent="0.25">
      <c r="A49" s="63" t="s">
        <v>80</v>
      </c>
      <c r="B49" s="64"/>
      <c r="C49" s="61" t="s">
        <v>68</v>
      </c>
      <c r="D49" s="61"/>
      <c r="E49" s="61" t="s">
        <v>33</v>
      </c>
      <c r="F49" s="62" t="s">
        <v>18</v>
      </c>
      <c r="G49" s="61" t="s">
        <v>32</v>
      </c>
      <c r="H49" s="65">
        <v>176100</v>
      </c>
      <c r="I49" s="65">
        <v>176100</v>
      </c>
      <c r="J49" s="65">
        <v>176100</v>
      </c>
      <c r="K49" s="57">
        <v>0</v>
      </c>
    </row>
    <row r="50" spans="1:11" s="45" customFormat="1" ht="20.25" customHeight="1" x14ac:dyDescent="0.25">
      <c r="A50" s="63" t="s">
        <v>82</v>
      </c>
      <c r="B50" s="64"/>
      <c r="C50" s="61" t="s">
        <v>68</v>
      </c>
      <c r="D50" s="61"/>
      <c r="E50" s="61" t="s">
        <v>33</v>
      </c>
      <c r="F50" s="62" t="s">
        <v>15</v>
      </c>
      <c r="G50" s="61" t="s">
        <v>32</v>
      </c>
      <c r="H50" s="65">
        <v>58300</v>
      </c>
      <c r="I50" s="65">
        <v>63600</v>
      </c>
      <c r="J50" s="65">
        <v>63600</v>
      </c>
      <c r="K50" s="57">
        <v>0</v>
      </c>
    </row>
    <row r="51" spans="1:11" s="45" customFormat="1" ht="20.25" customHeight="1" x14ac:dyDescent="0.25">
      <c r="A51" s="63" t="s">
        <v>83</v>
      </c>
      <c r="B51" s="64"/>
      <c r="C51" s="61" t="s">
        <v>68</v>
      </c>
      <c r="D51" s="61"/>
      <c r="E51" s="61" t="s">
        <v>33</v>
      </c>
      <c r="F51" s="62" t="s">
        <v>34</v>
      </c>
      <c r="G51" s="61" t="s">
        <v>32</v>
      </c>
      <c r="H51" s="65">
        <v>886820</v>
      </c>
      <c r="I51" s="65">
        <v>758600</v>
      </c>
      <c r="J51" s="65">
        <v>888900</v>
      </c>
      <c r="K51" s="57">
        <v>0</v>
      </c>
    </row>
    <row r="52" spans="1:11" s="45" customFormat="1" ht="20.25" customHeight="1" x14ac:dyDescent="0.25">
      <c r="A52" s="63" t="s">
        <v>84</v>
      </c>
      <c r="B52" s="64"/>
      <c r="C52" s="61" t="s">
        <v>68</v>
      </c>
      <c r="D52" s="61"/>
      <c r="E52" s="61" t="s">
        <v>39</v>
      </c>
      <c r="F52" s="62" t="s">
        <v>17</v>
      </c>
      <c r="G52" s="61" t="s">
        <v>32</v>
      </c>
      <c r="H52" s="65">
        <v>400000</v>
      </c>
      <c r="I52" s="65">
        <v>400000</v>
      </c>
      <c r="J52" s="65">
        <v>400000</v>
      </c>
      <c r="K52" s="57">
        <v>0</v>
      </c>
    </row>
    <row r="53" spans="1:11" s="45" customFormat="1" ht="20.25" customHeight="1" x14ac:dyDescent="0.25">
      <c r="A53" s="63" t="s">
        <v>85</v>
      </c>
      <c r="B53" s="64"/>
      <c r="C53" s="61" t="s">
        <v>68</v>
      </c>
      <c r="D53" s="61"/>
      <c r="E53" s="61" t="s">
        <v>33</v>
      </c>
      <c r="F53" s="62" t="s">
        <v>15</v>
      </c>
      <c r="G53" s="61" t="s">
        <v>32</v>
      </c>
      <c r="H53" s="65">
        <v>334600</v>
      </c>
      <c r="I53" s="65">
        <v>260500</v>
      </c>
      <c r="J53" s="65">
        <v>390800</v>
      </c>
      <c r="K53" s="57">
        <v>0</v>
      </c>
    </row>
    <row r="54" spans="1:11" s="45" customFormat="1" ht="20.25" customHeight="1" x14ac:dyDescent="0.25">
      <c r="A54" s="63" t="s">
        <v>86</v>
      </c>
      <c r="B54" s="64"/>
      <c r="C54" s="61" t="s">
        <v>68</v>
      </c>
      <c r="D54" s="61"/>
      <c r="E54" s="61" t="s">
        <v>33</v>
      </c>
      <c r="F54" s="62" t="s">
        <v>15</v>
      </c>
      <c r="G54" s="61" t="s">
        <v>32</v>
      </c>
      <c r="H54" s="65">
        <v>70000</v>
      </c>
      <c r="I54" s="65">
        <v>70000</v>
      </c>
      <c r="J54" s="65">
        <v>70000</v>
      </c>
      <c r="K54" s="57">
        <v>0</v>
      </c>
    </row>
    <row r="55" spans="1:11" s="45" customFormat="1" ht="20.25" customHeight="1" x14ac:dyDescent="0.25">
      <c r="A55" s="63" t="s">
        <v>87</v>
      </c>
      <c r="B55" s="64"/>
      <c r="C55" s="61" t="s">
        <v>68</v>
      </c>
      <c r="D55" s="61"/>
      <c r="E55" s="61" t="s">
        <v>33</v>
      </c>
      <c r="F55" s="62" t="s">
        <v>15</v>
      </c>
      <c r="G55" s="61" t="s">
        <v>32</v>
      </c>
      <c r="H55" s="65">
        <v>28100</v>
      </c>
      <c r="I55" s="65">
        <v>28100</v>
      </c>
      <c r="J55" s="65">
        <v>28100</v>
      </c>
      <c r="K55" s="57">
        <v>0</v>
      </c>
    </row>
    <row r="56" spans="1:11" s="45" customFormat="1" ht="20.25" customHeight="1" x14ac:dyDescent="0.25">
      <c r="A56" s="63" t="s">
        <v>86</v>
      </c>
      <c r="B56" s="64"/>
      <c r="C56" s="61" t="s">
        <v>68</v>
      </c>
      <c r="D56" s="61"/>
      <c r="E56" s="61" t="s">
        <v>33</v>
      </c>
      <c r="F56" s="62" t="s">
        <v>18</v>
      </c>
      <c r="G56" s="61" t="s">
        <v>32</v>
      </c>
      <c r="H56" s="65">
        <v>54120</v>
      </c>
      <c r="I56" s="65"/>
      <c r="J56" s="65"/>
      <c r="K56" s="57">
        <v>0</v>
      </c>
    </row>
    <row r="57" spans="1:11" s="45" customFormat="1" ht="15.75" customHeight="1" x14ac:dyDescent="0.25">
      <c r="A57" s="63" t="s">
        <v>88</v>
      </c>
      <c r="B57" s="64"/>
      <c r="C57" s="61" t="s">
        <v>68</v>
      </c>
      <c r="D57" s="61"/>
      <c r="E57" s="61" t="s">
        <v>33</v>
      </c>
      <c r="F57" s="62" t="s">
        <v>15</v>
      </c>
      <c r="G57" s="61" t="s">
        <v>32</v>
      </c>
      <c r="H57" s="65">
        <v>16000</v>
      </c>
      <c r="I57" s="65">
        <v>30000</v>
      </c>
      <c r="J57" s="65">
        <v>40000</v>
      </c>
      <c r="K57" s="57">
        <v>0</v>
      </c>
    </row>
    <row r="58" spans="1:11" s="45" customFormat="1" ht="15.75" customHeight="1" x14ac:dyDescent="0.25">
      <c r="A58" s="63" t="s">
        <v>89</v>
      </c>
      <c r="B58" s="64"/>
      <c r="C58" s="61" t="s">
        <v>68</v>
      </c>
      <c r="D58" s="61"/>
      <c r="E58" s="61" t="s">
        <v>33</v>
      </c>
      <c r="F58" s="62" t="s">
        <v>34</v>
      </c>
      <c r="G58" s="61" t="s">
        <v>32</v>
      </c>
      <c r="H58" s="65">
        <v>979400</v>
      </c>
      <c r="I58" s="65">
        <v>401000</v>
      </c>
      <c r="J58" s="65"/>
      <c r="K58" s="57">
        <v>0</v>
      </c>
    </row>
    <row r="59" spans="1:11" s="45" customFormat="1" ht="15.75" customHeight="1" x14ac:dyDescent="0.25">
      <c r="A59" s="63" t="s">
        <v>90</v>
      </c>
      <c r="B59" s="64"/>
      <c r="C59" s="61" t="s">
        <v>68</v>
      </c>
      <c r="D59" s="61"/>
      <c r="E59" s="61" t="s">
        <v>33</v>
      </c>
      <c r="F59" s="62" t="s">
        <v>18</v>
      </c>
      <c r="G59" s="61" t="s">
        <v>32</v>
      </c>
      <c r="H59" s="65">
        <v>122600</v>
      </c>
      <c r="I59" s="65"/>
      <c r="J59" s="65"/>
      <c r="K59" s="57">
        <v>0</v>
      </c>
    </row>
    <row r="60" spans="1:11" s="45" customFormat="1" ht="17.25" customHeight="1" x14ac:dyDescent="0.25">
      <c r="A60" s="63" t="s">
        <v>91</v>
      </c>
      <c r="B60" s="64"/>
      <c r="C60" s="61" t="s">
        <v>68</v>
      </c>
      <c r="D60" s="61"/>
      <c r="E60" s="61" t="s">
        <v>33</v>
      </c>
      <c r="F60" s="62" t="s">
        <v>18</v>
      </c>
      <c r="G60" s="61" t="s">
        <v>32</v>
      </c>
      <c r="H60" s="65">
        <v>120000</v>
      </c>
      <c r="I60" s="65"/>
      <c r="J60" s="65"/>
      <c r="K60" s="57">
        <v>0</v>
      </c>
    </row>
    <row r="61" spans="1:11" s="45" customFormat="1" ht="14.25" customHeight="1" x14ac:dyDescent="0.25">
      <c r="A61" s="63" t="s">
        <v>92</v>
      </c>
      <c r="B61" s="64"/>
      <c r="C61" s="61" t="s">
        <v>68</v>
      </c>
      <c r="D61" s="61"/>
      <c r="E61" s="61" t="s">
        <v>33</v>
      </c>
      <c r="F61" s="62" t="s">
        <v>18</v>
      </c>
      <c r="G61" s="61" t="s">
        <v>32</v>
      </c>
      <c r="H61" s="65">
        <v>12200</v>
      </c>
      <c r="I61" s="65"/>
      <c r="J61" s="65"/>
      <c r="K61" s="57">
        <v>0</v>
      </c>
    </row>
    <row r="62" spans="1:11" s="45" customFormat="1" ht="25.5" customHeight="1" x14ac:dyDescent="0.25">
      <c r="A62" s="63" t="s">
        <v>93</v>
      </c>
      <c r="B62" s="64"/>
      <c r="C62" s="61" t="s">
        <v>68</v>
      </c>
      <c r="D62" s="61"/>
      <c r="E62" s="61" t="s">
        <v>33</v>
      </c>
      <c r="F62" s="62" t="s">
        <v>18</v>
      </c>
      <c r="G62" s="61" t="s">
        <v>32</v>
      </c>
      <c r="H62" s="65">
        <v>724600</v>
      </c>
      <c r="I62" s="65"/>
      <c r="J62" s="65"/>
      <c r="K62" s="57">
        <v>0</v>
      </c>
    </row>
    <row r="63" spans="1:11" s="45" customFormat="1" ht="17.25" customHeight="1" x14ac:dyDescent="0.25">
      <c r="A63" s="63" t="s">
        <v>92</v>
      </c>
      <c r="B63" s="64"/>
      <c r="C63" s="61" t="s">
        <v>68</v>
      </c>
      <c r="D63" s="61"/>
      <c r="E63" s="61" t="s">
        <v>33</v>
      </c>
      <c r="F63" s="62" t="s">
        <v>18</v>
      </c>
      <c r="G63" s="61" t="s">
        <v>32</v>
      </c>
      <c r="H63" s="65"/>
      <c r="I63" s="65">
        <v>125100</v>
      </c>
      <c r="J63" s="65"/>
      <c r="K63" s="57">
        <v>0</v>
      </c>
    </row>
    <row r="64" spans="1:11" s="45" customFormat="1" ht="30.75" customHeight="1" x14ac:dyDescent="0.25">
      <c r="A64" s="63" t="s">
        <v>93</v>
      </c>
      <c r="B64" s="64"/>
      <c r="C64" s="61" t="s">
        <v>68</v>
      </c>
      <c r="D64" s="61"/>
      <c r="E64" s="61" t="s">
        <v>33</v>
      </c>
      <c r="F64" s="62" t="s">
        <v>18</v>
      </c>
      <c r="G64" s="61" t="s">
        <v>32</v>
      </c>
      <c r="H64" s="65"/>
      <c r="I64" s="65">
        <v>275900</v>
      </c>
      <c r="J64" s="65"/>
      <c r="K64" s="57">
        <v>0</v>
      </c>
    </row>
    <row r="65" spans="1:11" s="45" customFormat="1" ht="31.5" customHeight="1" x14ac:dyDescent="0.25">
      <c r="A65" s="63" t="s">
        <v>94</v>
      </c>
      <c r="B65" s="64"/>
      <c r="C65" s="61" t="s">
        <v>68</v>
      </c>
      <c r="D65" s="61"/>
      <c r="E65" s="61" t="s">
        <v>33</v>
      </c>
      <c r="F65" s="62" t="s">
        <v>15</v>
      </c>
      <c r="G65" s="61" t="s">
        <v>32</v>
      </c>
      <c r="H65" s="65"/>
      <c r="I65" s="65">
        <v>100000</v>
      </c>
      <c r="J65" s="65">
        <v>100000</v>
      </c>
      <c r="K65" s="57">
        <v>0</v>
      </c>
    </row>
    <row r="66" spans="1:11" s="45" customFormat="1" ht="29.25" customHeight="1" x14ac:dyDescent="0.25">
      <c r="A66" s="63" t="s">
        <v>94</v>
      </c>
      <c r="B66" s="64"/>
      <c r="C66" s="61" t="s">
        <v>68</v>
      </c>
      <c r="D66" s="61"/>
      <c r="E66" s="61" t="s">
        <v>39</v>
      </c>
      <c r="F66" s="62" t="s">
        <v>17</v>
      </c>
      <c r="G66" s="61" t="s">
        <v>32</v>
      </c>
      <c r="H66" s="65">
        <v>80000</v>
      </c>
      <c r="I66" s="65"/>
      <c r="J66" s="65"/>
      <c r="K66" s="57">
        <v>0</v>
      </c>
    </row>
    <row r="67" spans="1:11" s="45" customFormat="1" ht="17.25" customHeight="1" x14ac:dyDescent="0.25">
      <c r="A67" s="63" t="s">
        <v>95</v>
      </c>
      <c r="B67" s="64"/>
      <c r="C67" s="61" t="s">
        <v>68</v>
      </c>
      <c r="D67" s="61"/>
      <c r="E67" s="61" t="s">
        <v>33</v>
      </c>
      <c r="F67" s="62" t="s">
        <v>15</v>
      </c>
      <c r="G67" s="61" t="s">
        <v>32</v>
      </c>
      <c r="H67" s="65">
        <v>3999300</v>
      </c>
      <c r="I67" s="65">
        <v>4156900</v>
      </c>
      <c r="J67" s="65">
        <v>4321600</v>
      </c>
      <c r="K67" s="57">
        <v>0</v>
      </c>
    </row>
    <row r="68" spans="1:11" s="45" customFormat="1" ht="17.25" customHeight="1" x14ac:dyDescent="0.25">
      <c r="A68" s="63" t="s">
        <v>95</v>
      </c>
      <c r="B68" s="64"/>
      <c r="C68" s="61" t="s">
        <v>68</v>
      </c>
      <c r="D68" s="61"/>
      <c r="E68" s="61" t="s">
        <v>33</v>
      </c>
      <c r="F68" s="62" t="s">
        <v>15</v>
      </c>
      <c r="G68" s="61" t="s">
        <v>32</v>
      </c>
      <c r="H68" s="65">
        <v>447663.52</v>
      </c>
      <c r="I68" s="65"/>
      <c r="J68" s="65"/>
      <c r="K68" s="57">
        <v>0</v>
      </c>
    </row>
    <row r="69" spans="1:11" s="45" customFormat="1" ht="25.5" customHeight="1" x14ac:dyDescent="0.25">
      <c r="A69" s="63" t="s">
        <v>96</v>
      </c>
      <c r="B69" s="64"/>
      <c r="C69" s="61" t="s">
        <v>68</v>
      </c>
      <c r="D69" s="61"/>
      <c r="E69" s="61" t="s">
        <v>33</v>
      </c>
      <c r="F69" s="62" t="s">
        <v>15</v>
      </c>
      <c r="G69" s="61" t="s">
        <v>32</v>
      </c>
      <c r="H69" s="65">
        <v>400000</v>
      </c>
      <c r="I69" s="65">
        <v>470000</v>
      </c>
      <c r="J69" s="65">
        <v>600000</v>
      </c>
      <c r="K69" s="57">
        <v>0</v>
      </c>
    </row>
    <row r="70" spans="1:11" s="45" customFormat="1" ht="17.25" customHeight="1" x14ac:dyDescent="0.25">
      <c r="A70" s="63" t="s">
        <v>97</v>
      </c>
      <c r="B70" s="64"/>
      <c r="C70" s="61" t="s">
        <v>68</v>
      </c>
      <c r="D70" s="61"/>
      <c r="E70" s="61" t="s">
        <v>33</v>
      </c>
      <c r="F70" s="62" t="s">
        <v>15</v>
      </c>
      <c r="G70" s="61" t="s">
        <v>32</v>
      </c>
      <c r="H70" s="65">
        <v>130000</v>
      </c>
      <c r="I70" s="65">
        <v>60000</v>
      </c>
      <c r="J70" s="65">
        <v>60000</v>
      </c>
      <c r="K70" s="57">
        <v>0</v>
      </c>
    </row>
    <row r="71" spans="1:11" s="45" customFormat="1" ht="17.25" customHeight="1" x14ac:dyDescent="0.25">
      <c r="A71" s="63" t="s">
        <v>98</v>
      </c>
      <c r="B71" s="64"/>
      <c r="C71" s="61" t="s">
        <v>68</v>
      </c>
      <c r="D71" s="61"/>
      <c r="E71" s="61" t="s">
        <v>33</v>
      </c>
      <c r="F71" s="62" t="s">
        <v>15</v>
      </c>
      <c r="G71" s="61" t="s">
        <v>32</v>
      </c>
      <c r="H71" s="65">
        <v>105000</v>
      </c>
      <c r="I71" s="65">
        <v>110000</v>
      </c>
      <c r="J71" s="65">
        <v>115000</v>
      </c>
      <c r="K71" s="57">
        <v>0</v>
      </c>
    </row>
    <row r="72" spans="1:11" s="72" customFormat="1" ht="17.25" customHeight="1" x14ac:dyDescent="0.25">
      <c r="A72" s="67" t="s">
        <v>98</v>
      </c>
      <c r="B72" s="68"/>
      <c r="C72" s="69" t="s">
        <v>68</v>
      </c>
      <c r="D72" s="69"/>
      <c r="E72" s="69" t="s">
        <v>33</v>
      </c>
      <c r="F72" s="69" t="s">
        <v>18</v>
      </c>
      <c r="G72" s="69" t="s">
        <v>32</v>
      </c>
      <c r="H72" s="70">
        <v>812300</v>
      </c>
      <c r="I72" s="70">
        <v>846100</v>
      </c>
      <c r="J72" s="70">
        <v>879900</v>
      </c>
      <c r="K72" s="71">
        <v>0</v>
      </c>
    </row>
    <row r="73" spans="1:11" s="45" customFormat="1" ht="27.75" customHeight="1" x14ac:dyDescent="0.25">
      <c r="A73" s="63" t="s">
        <v>99</v>
      </c>
      <c r="B73" s="64"/>
      <c r="C73" s="61" t="s">
        <v>68</v>
      </c>
      <c r="D73" s="61"/>
      <c r="E73" s="61" t="s">
        <v>33</v>
      </c>
      <c r="F73" s="62" t="s">
        <v>34</v>
      </c>
      <c r="G73" s="61" t="s">
        <v>32</v>
      </c>
      <c r="H73" s="65">
        <v>961680</v>
      </c>
      <c r="I73" s="65">
        <v>1087500</v>
      </c>
      <c r="J73" s="65">
        <v>1076500</v>
      </c>
      <c r="K73" s="57">
        <v>0</v>
      </c>
    </row>
    <row r="74" spans="1:11" s="45" customFormat="1" ht="76.5" customHeight="1" x14ac:dyDescent="0.25">
      <c r="A74" s="66" t="s">
        <v>100</v>
      </c>
      <c r="B74" s="64"/>
      <c r="C74" s="61" t="s">
        <v>68</v>
      </c>
      <c r="D74" s="61"/>
      <c r="E74" s="61" t="s">
        <v>33</v>
      </c>
      <c r="F74" s="62" t="s">
        <v>15</v>
      </c>
      <c r="G74" s="61" t="s">
        <v>32</v>
      </c>
      <c r="H74" s="65"/>
      <c r="I74" s="65">
        <v>170000</v>
      </c>
      <c r="J74" s="65">
        <v>170000</v>
      </c>
      <c r="K74" s="57">
        <v>0</v>
      </c>
    </row>
    <row r="75" spans="1:11" s="45" customFormat="1" ht="76.5" customHeight="1" x14ac:dyDescent="0.25">
      <c r="A75" s="66" t="s">
        <v>100</v>
      </c>
      <c r="B75" s="64"/>
      <c r="C75" s="61" t="s">
        <v>68</v>
      </c>
      <c r="D75" s="61"/>
      <c r="E75" s="61" t="s">
        <v>39</v>
      </c>
      <c r="F75" s="62" t="s">
        <v>17</v>
      </c>
      <c r="G75" s="61" t="s">
        <v>32</v>
      </c>
      <c r="H75" s="65">
        <v>170200</v>
      </c>
      <c r="I75" s="65"/>
      <c r="J75" s="65"/>
      <c r="K75" s="57">
        <v>0</v>
      </c>
    </row>
    <row r="76" spans="1:11" s="45" customFormat="1" ht="29.25" customHeight="1" x14ac:dyDescent="0.25">
      <c r="A76" s="63" t="s">
        <v>101</v>
      </c>
      <c r="B76" s="64"/>
      <c r="C76" s="61" t="s">
        <v>68</v>
      </c>
      <c r="D76" s="61"/>
      <c r="E76" s="61" t="s">
        <v>33</v>
      </c>
      <c r="F76" s="62" t="s">
        <v>15</v>
      </c>
      <c r="G76" s="61" t="s">
        <v>32</v>
      </c>
      <c r="H76" s="65">
        <v>27000</v>
      </c>
      <c r="I76" s="65">
        <v>27000</v>
      </c>
      <c r="J76" s="65">
        <v>27000</v>
      </c>
      <c r="K76" s="57">
        <v>0</v>
      </c>
    </row>
    <row r="77" spans="1:11" s="45" customFormat="1" ht="28.5" customHeight="1" x14ac:dyDescent="0.25">
      <c r="A77" s="63" t="s">
        <v>102</v>
      </c>
      <c r="B77" s="64"/>
      <c r="C77" s="61" t="s">
        <v>68</v>
      </c>
      <c r="D77" s="61"/>
      <c r="E77" s="61" t="s">
        <v>33</v>
      </c>
      <c r="F77" s="62" t="s">
        <v>15</v>
      </c>
      <c r="G77" s="61" t="s">
        <v>32</v>
      </c>
      <c r="H77" s="65">
        <v>703400</v>
      </c>
      <c r="I77" s="65">
        <v>861600</v>
      </c>
      <c r="J77" s="65">
        <v>879500</v>
      </c>
      <c r="K77" s="57">
        <v>0</v>
      </c>
    </row>
    <row r="78" spans="1:11" s="45" customFormat="1" ht="15" customHeight="1" x14ac:dyDescent="0.25">
      <c r="A78" s="63" t="s">
        <v>86</v>
      </c>
      <c r="B78" s="64"/>
      <c r="C78" s="61" t="s">
        <v>68</v>
      </c>
      <c r="D78" s="61"/>
      <c r="E78" s="61" t="s">
        <v>33</v>
      </c>
      <c r="F78" s="62" t="s">
        <v>18</v>
      </c>
      <c r="G78" s="61" t="s">
        <v>32</v>
      </c>
      <c r="H78" s="65">
        <v>61080</v>
      </c>
      <c r="I78" s="65"/>
      <c r="J78" s="65"/>
      <c r="K78" s="57">
        <v>0</v>
      </c>
    </row>
    <row r="79" spans="1:11" s="45" customFormat="1" ht="31.5" customHeight="1" x14ac:dyDescent="0.25">
      <c r="A79" s="63" t="s">
        <v>102</v>
      </c>
      <c r="B79" s="64"/>
      <c r="C79" s="61" t="s">
        <v>68</v>
      </c>
      <c r="D79" s="61"/>
      <c r="E79" s="61" t="s">
        <v>33</v>
      </c>
      <c r="F79" s="62" t="s">
        <v>18</v>
      </c>
      <c r="G79" s="61" t="s">
        <v>32</v>
      </c>
      <c r="H79" s="65"/>
      <c r="I79" s="65">
        <v>28900</v>
      </c>
      <c r="J79" s="65"/>
      <c r="K79" s="57">
        <v>0</v>
      </c>
    </row>
    <row r="80" spans="1:11" s="45" customFormat="1" ht="26.25" customHeight="1" x14ac:dyDescent="0.25">
      <c r="A80" s="63" t="s">
        <v>103</v>
      </c>
      <c r="B80" s="64"/>
      <c r="C80" s="61" t="s">
        <v>68</v>
      </c>
      <c r="D80" s="61"/>
      <c r="E80" s="61" t="s">
        <v>33</v>
      </c>
      <c r="F80" s="62" t="s">
        <v>15</v>
      </c>
      <c r="G80" s="61" t="s">
        <v>32</v>
      </c>
      <c r="H80" s="65">
        <v>1800</v>
      </c>
      <c r="I80" s="65">
        <v>2000</v>
      </c>
      <c r="J80" s="65">
        <v>2000</v>
      </c>
      <c r="K80" s="57">
        <v>0</v>
      </c>
    </row>
    <row r="81" spans="1:11" s="45" customFormat="1" ht="13.5" customHeight="1" x14ac:dyDescent="0.25">
      <c r="A81" s="58" t="s">
        <v>28</v>
      </c>
      <c r="B81" s="59" t="s">
        <v>29</v>
      </c>
      <c r="C81" s="60" t="s">
        <v>30</v>
      </c>
      <c r="D81" s="61"/>
      <c r="E81" s="61" t="s">
        <v>33</v>
      </c>
      <c r="F81" s="62" t="s">
        <v>34</v>
      </c>
      <c r="G81" s="61" t="s">
        <v>32</v>
      </c>
      <c r="H81" s="55">
        <v>0</v>
      </c>
      <c r="I81" s="55">
        <v>0</v>
      </c>
      <c r="J81" s="55">
        <v>0</v>
      </c>
      <c r="K81" s="55">
        <v>0</v>
      </c>
    </row>
    <row r="82" spans="1:11" s="45" customFormat="1" ht="13.5" customHeight="1" x14ac:dyDescent="0.25">
      <c r="A82" s="58" t="s">
        <v>48</v>
      </c>
      <c r="B82" s="59" t="s">
        <v>49</v>
      </c>
      <c r="C82" s="60" t="s">
        <v>32</v>
      </c>
      <c r="D82" s="61"/>
      <c r="E82" s="61" t="s">
        <v>33</v>
      </c>
      <c r="F82" s="62" t="s">
        <v>34</v>
      </c>
      <c r="G82" s="61" t="s">
        <v>32</v>
      </c>
      <c r="H82" s="55">
        <v>0</v>
      </c>
      <c r="I82" s="55">
        <v>0</v>
      </c>
      <c r="J82" s="55">
        <v>0</v>
      </c>
      <c r="K82" s="55">
        <v>0</v>
      </c>
    </row>
    <row r="83" spans="1:11" s="45" customFormat="1" ht="10.15" customHeight="1" x14ac:dyDescent="0.25"/>
    <row r="84" spans="1:11" s="45" customFormat="1" ht="10.15" customHeight="1" x14ac:dyDescent="0.25"/>
  </sheetData>
  <mergeCells count="10">
    <mergeCell ref="H3:K3"/>
    <mergeCell ref="A1:K1"/>
    <mergeCell ref="A3:A5"/>
    <mergeCell ref="B3:B5"/>
    <mergeCell ref="C3:C5"/>
    <mergeCell ref="K4:K5"/>
    <mergeCell ref="G3:G5"/>
    <mergeCell ref="F3:F5"/>
    <mergeCell ref="E3:E5"/>
    <mergeCell ref="D3:D5"/>
  </mergeCells>
  <pageMargins left="0.59055118110236227" right="0.51181102362204722" top="0.78740157480314965" bottom="0.31496062992125984" header="0.19685039370078741" footer="0.19685039370078741"/>
  <pageSetup paperSize="9" scale="82" fitToHeight="0" orientation="landscape" r:id="rId1"/>
  <rowBreaks count="1" manualBreakCount="1">
    <brk id="56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45"/>
  <sheetViews>
    <sheetView topLeftCell="A4" zoomScaleNormal="100" workbookViewId="0">
      <selection activeCell="DF11" sqref="DF11"/>
    </sheetView>
  </sheetViews>
  <sheetFormatPr defaultRowHeight="10.15" customHeight="1" x14ac:dyDescent="0.25"/>
  <cols>
    <col min="1" max="23" width="0.85546875" customWidth="1"/>
    <col min="24" max="24" width="1.7109375" customWidth="1"/>
    <col min="25" max="27" width="0.85546875" customWidth="1"/>
    <col min="28" max="28" width="1.42578125" customWidth="1"/>
    <col min="29" max="99" width="0.85546875" customWidth="1"/>
    <col min="100" max="100" width="8.7109375" customWidth="1"/>
    <col min="101" max="101" width="13.7109375" customWidth="1"/>
    <col min="102" max="102" width="8" hidden="1"/>
    <col min="103" max="106" width="11.7109375" customWidth="1"/>
  </cols>
  <sheetData>
    <row r="1" spans="1:106" ht="13.5" customHeight="1" x14ac:dyDescent="0.25">
      <c r="B1" s="150" t="s">
        <v>111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</row>
    <row r="2" spans="1:106" ht="15" x14ac:dyDescent="0.25"/>
    <row r="3" spans="1:106" ht="11.25" customHeight="1" x14ac:dyDescent="0.25">
      <c r="A3" s="151" t="s">
        <v>112</v>
      </c>
      <c r="B3" s="151"/>
      <c r="C3" s="151"/>
      <c r="D3" s="151"/>
      <c r="E3" s="151"/>
      <c r="F3" s="151"/>
      <c r="G3" s="151"/>
      <c r="H3" s="152"/>
      <c r="I3" s="157" t="s">
        <v>2</v>
      </c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8"/>
      <c r="CN3" s="163" t="s">
        <v>113</v>
      </c>
      <c r="CO3" s="151"/>
      <c r="CP3" s="151"/>
      <c r="CQ3" s="151"/>
      <c r="CR3" s="151"/>
      <c r="CS3" s="151"/>
      <c r="CT3" s="151"/>
      <c r="CU3" s="152"/>
      <c r="CV3" s="163" t="s">
        <v>114</v>
      </c>
      <c r="CW3" s="163" t="s">
        <v>115</v>
      </c>
      <c r="CX3" s="163" t="s">
        <v>116</v>
      </c>
      <c r="CY3" s="166" t="s">
        <v>9</v>
      </c>
      <c r="CZ3" s="167"/>
      <c r="DA3" s="167"/>
      <c r="DB3" s="168"/>
    </row>
    <row r="4" spans="1:106" ht="11.25" customHeight="1" x14ac:dyDescent="0.25">
      <c r="A4" s="153"/>
      <c r="B4" s="153"/>
      <c r="C4" s="153"/>
      <c r="D4" s="153"/>
      <c r="E4" s="153"/>
      <c r="F4" s="153"/>
      <c r="G4" s="153"/>
      <c r="H4" s="154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60"/>
      <c r="CN4" s="164"/>
      <c r="CO4" s="153"/>
      <c r="CP4" s="153"/>
      <c r="CQ4" s="153"/>
      <c r="CR4" s="153"/>
      <c r="CS4" s="153"/>
      <c r="CT4" s="153"/>
      <c r="CU4" s="154"/>
      <c r="CV4" s="164"/>
      <c r="CW4" s="164"/>
      <c r="CX4" s="164"/>
      <c r="CY4" s="8" t="s">
        <v>25</v>
      </c>
      <c r="CZ4" s="8" t="s">
        <v>26</v>
      </c>
      <c r="DA4" s="8" t="s">
        <v>27</v>
      </c>
      <c r="DB4" s="169" t="s">
        <v>10</v>
      </c>
    </row>
    <row r="5" spans="1:106" ht="39" customHeight="1" x14ac:dyDescent="0.25">
      <c r="A5" s="155"/>
      <c r="B5" s="155"/>
      <c r="C5" s="155"/>
      <c r="D5" s="155"/>
      <c r="E5" s="155"/>
      <c r="F5" s="155"/>
      <c r="G5" s="155"/>
      <c r="H5" s="156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2"/>
      <c r="CN5" s="165"/>
      <c r="CO5" s="155"/>
      <c r="CP5" s="155"/>
      <c r="CQ5" s="155"/>
      <c r="CR5" s="155"/>
      <c r="CS5" s="155"/>
      <c r="CT5" s="155"/>
      <c r="CU5" s="156"/>
      <c r="CV5" s="165"/>
      <c r="CW5" s="165"/>
      <c r="CX5" s="165"/>
      <c r="CY5" s="1" t="s">
        <v>117</v>
      </c>
      <c r="CZ5" s="9" t="s">
        <v>118</v>
      </c>
      <c r="DA5" s="9" t="s">
        <v>119</v>
      </c>
      <c r="DB5" s="170"/>
    </row>
    <row r="6" spans="1:106" ht="13.9" customHeight="1" thickBot="1" x14ac:dyDescent="0.3">
      <c r="A6" s="145" t="s">
        <v>14</v>
      </c>
      <c r="B6" s="145"/>
      <c r="C6" s="145"/>
      <c r="D6" s="145"/>
      <c r="E6" s="145"/>
      <c r="F6" s="145"/>
      <c r="G6" s="145"/>
      <c r="H6" s="146"/>
      <c r="I6" s="145" t="s">
        <v>15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6"/>
      <c r="CN6" s="147" t="s">
        <v>16</v>
      </c>
      <c r="CO6" s="148"/>
      <c r="CP6" s="148"/>
      <c r="CQ6" s="148"/>
      <c r="CR6" s="148"/>
      <c r="CS6" s="148"/>
      <c r="CT6" s="148"/>
      <c r="CU6" s="149"/>
      <c r="CV6" s="10" t="s">
        <v>17</v>
      </c>
      <c r="CW6" s="10" t="s">
        <v>120</v>
      </c>
      <c r="CX6" s="10" t="s">
        <v>121</v>
      </c>
      <c r="CY6" s="10" t="s">
        <v>18</v>
      </c>
      <c r="CZ6" s="10" t="s">
        <v>19</v>
      </c>
      <c r="DA6" s="10" t="s">
        <v>20</v>
      </c>
      <c r="DB6" s="11" t="s">
        <v>21</v>
      </c>
    </row>
    <row r="7" spans="1:106" ht="12.75" customHeight="1" x14ac:dyDescent="0.25">
      <c r="A7" s="124" t="s">
        <v>14</v>
      </c>
      <c r="B7" s="124"/>
      <c r="C7" s="124"/>
      <c r="D7" s="124"/>
      <c r="E7" s="124"/>
      <c r="F7" s="124"/>
      <c r="G7" s="124"/>
      <c r="H7" s="125"/>
      <c r="I7" s="126" t="s">
        <v>122</v>
      </c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8" t="s">
        <v>123</v>
      </c>
      <c r="CO7" s="129"/>
      <c r="CP7" s="129"/>
      <c r="CQ7" s="129"/>
      <c r="CR7" s="129"/>
      <c r="CS7" s="129"/>
      <c r="CT7" s="129"/>
      <c r="CU7" s="130"/>
      <c r="CV7" s="2" t="s">
        <v>24</v>
      </c>
      <c r="CW7" s="2"/>
      <c r="CX7" s="2" t="s">
        <v>24</v>
      </c>
      <c r="CY7" s="3">
        <f>CY8+CY10</f>
        <v>17139564.329999998</v>
      </c>
      <c r="CZ7" s="3">
        <v>16228900</v>
      </c>
      <c r="DA7" s="3">
        <v>16439800</v>
      </c>
      <c r="DB7" s="4">
        <v>0</v>
      </c>
    </row>
    <row r="8" spans="1:106" ht="24" customHeight="1" x14ac:dyDescent="0.25">
      <c r="A8" s="131" t="s">
        <v>128</v>
      </c>
      <c r="B8" s="131"/>
      <c r="C8" s="131"/>
      <c r="D8" s="131"/>
      <c r="E8" s="131"/>
      <c r="F8" s="131"/>
      <c r="G8" s="131"/>
      <c r="H8" s="132"/>
      <c r="I8" s="133" t="s">
        <v>153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5" t="s">
        <v>154</v>
      </c>
      <c r="CO8" s="131"/>
      <c r="CP8" s="131"/>
      <c r="CQ8" s="131"/>
      <c r="CR8" s="131"/>
      <c r="CS8" s="131"/>
      <c r="CT8" s="131"/>
      <c r="CU8" s="132"/>
      <c r="CV8" s="5" t="s">
        <v>155</v>
      </c>
      <c r="CW8" s="5"/>
      <c r="CX8" s="5" t="s">
        <v>24</v>
      </c>
      <c r="CY8" s="6">
        <f>CY9</f>
        <v>3805004.29</v>
      </c>
      <c r="CZ8" s="6"/>
      <c r="DA8" s="6"/>
      <c r="DB8" s="7">
        <v>0</v>
      </c>
    </row>
    <row r="9" spans="1:106" ht="24" customHeight="1" x14ac:dyDescent="0.25">
      <c r="A9" s="131" t="s">
        <v>212</v>
      </c>
      <c r="B9" s="131"/>
      <c r="C9" s="131"/>
      <c r="D9" s="131"/>
      <c r="E9" s="131"/>
      <c r="F9" s="131"/>
      <c r="G9" s="131"/>
      <c r="H9" s="132"/>
      <c r="I9" s="133" t="s">
        <v>156</v>
      </c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5" t="s">
        <v>157</v>
      </c>
      <c r="CO9" s="131"/>
      <c r="CP9" s="131"/>
      <c r="CQ9" s="131"/>
      <c r="CR9" s="131"/>
      <c r="CS9" s="131"/>
      <c r="CT9" s="131"/>
      <c r="CU9" s="132"/>
      <c r="CV9" s="5" t="s">
        <v>155</v>
      </c>
      <c r="CW9" s="5"/>
      <c r="CX9" s="5" t="s">
        <v>24</v>
      </c>
      <c r="CY9" s="6">
        <v>3805004.29</v>
      </c>
      <c r="CZ9" s="6"/>
      <c r="DA9" s="6"/>
      <c r="DB9" s="7">
        <v>0</v>
      </c>
    </row>
    <row r="10" spans="1:106" ht="24" customHeight="1" x14ac:dyDescent="0.25">
      <c r="A10" s="131" t="s">
        <v>127</v>
      </c>
      <c r="B10" s="131"/>
      <c r="C10" s="131"/>
      <c r="D10" s="131"/>
      <c r="E10" s="131"/>
      <c r="F10" s="131"/>
      <c r="G10" s="131"/>
      <c r="H10" s="132"/>
      <c r="I10" s="133" t="s">
        <v>141</v>
      </c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5" t="s">
        <v>140</v>
      </c>
      <c r="CO10" s="131"/>
      <c r="CP10" s="131"/>
      <c r="CQ10" s="131"/>
      <c r="CR10" s="131"/>
      <c r="CS10" s="131"/>
      <c r="CT10" s="131"/>
      <c r="CU10" s="132"/>
      <c r="CV10" s="5" t="s">
        <v>126</v>
      </c>
      <c r="CW10" s="5"/>
      <c r="CX10" s="5" t="s">
        <v>24</v>
      </c>
      <c r="CY10" s="6">
        <f>CY11+CY13+CY15</f>
        <v>13334560.039999999</v>
      </c>
      <c r="CZ10" s="6">
        <v>16228900</v>
      </c>
      <c r="DA10" s="6">
        <v>16439800</v>
      </c>
      <c r="DB10" s="7">
        <v>0</v>
      </c>
    </row>
    <row r="11" spans="1:106" ht="24" customHeight="1" x14ac:dyDescent="0.25">
      <c r="A11" s="131" t="s">
        <v>213</v>
      </c>
      <c r="B11" s="131"/>
      <c r="C11" s="131"/>
      <c r="D11" s="131"/>
      <c r="E11" s="131"/>
      <c r="F11" s="131"/>
      <c r="G11" s="131"/>
      <c r="H11" s="132"/>
      <c r="I11" s="133" t="s">
        <v>142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5" t="s">
        <v>143</v>
      </c>
      <c r="CO11" s="131"/>
      <c r="CP11" s="131"/>
      <c r="CQ11" s="131"/>
      <c r="CR11" s="131"/>
      <c r="CS11" s="131"/>
      <c r="CT11" s="131"/>
      <c r="CU11" s="132"/>
      <c r="CV11" s="5" t="s">
        <v>126</v>
      </c>
      <c r="CW11" s="5"/>
      <c r="CX11" s="5" t="s">
        <v>24</v>
      </c>
      <c r="CY11" s="6">
        <f>CY12</f>
        <v>6073296.5199999996</v>
      </c>
      <c r="CZ11" s="6">
        <v>10101500</v>
      </c>
      <c r="DA11" s="6">
        <v>10768300</v>
      </c>
      <c r="DB11" s="7">
        <v>0</v>
      </c>
    </row>
    <row r="12" spans="1:106" ht="24" customHeight="1" x14ac:dyDescent="0.25">
      <c r="A12" s="131" t="s">
        <v>214</v>
      </c>
      <c r="B12" s="131"/>
      <c r="C12" s="131"/>
      <c r="D12" s="131"/>
      <c r="E12" s="131"/>
      <c r="F12" s="131"/>
      <c r="G12" s="131"/>
      <c r="H12" s="132"/>
      <c r="I12" s="133" t="s">
        <v>144</v>
      </c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5" t="s">
        <v>145</v>
      </c>
      <c r="CO12" s="131"/>
      <c r="CP12" s="131"/>
      <c r="CQ12" s="131"/>
      <c r="CR12" s="131"/>
      <c r="CS12" s="131"/>
      <c r="CT12" s="131"/>
      <c r="CU12" s="132"/>
      <c r="CV12" s="5" t="s">
        <v>126</v>
      </c>
      <c r="CW12" s="5"/>
      <c r="CX12" s="5" t="s">
        <v>24</v>
      </c>
      <c r="CY12" s="6">
        <v>6073296.5199999996</v>
      </c>
      <c r="CZ12" s="6">
        <v>10101500</v>
      </c>
      <c r="DA12" s="6">
        <v>10768300</v>
      </c>
      <c r="DB12" s="7">
        <v>0</v>
      </c>
    </row>
    <row r="13" spans="1:106" ht="24" customHeight="1" x14ac:dyDescent="0.25">
      <c r="A13" s="131" t="s">
        <v>215</v>
      </c>
      <c r="B13" s="131"/>
      <c r="C13" s="131"/>
      <c r="D13" s="131"/>
      <c r="E13" s="131"/>
      <c r="F13" s="131"/>
      <c r="G13" s="131"/>
      <c r="H13" s="132"/>
      <c r="I13" s="133" t="s">
        <v>146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5" t="s">
        <v>147</v>
      </c>
      <c r="CO13" s="131"/>
      <c r="CP13" s="131"/>
      <c r="CQ13" s="131"/>
      <c r="CR13" s="131"/>
      <c r="CS13" s="131"/>
      <c r="CT13" s="131"/>
      <c r="CU13" s="132"/>
      <c r="CV13" s="5" t="s">
        <v>126</v>
      </c>
      <c r="CW13" s="5"/>
      <c r="CX13" s="5" t="s">
        <v>24</v>
      </c>
      <c r="CY13" s="6">
        <f>CY14</f>
        <v>2083000</v>
      </c>
      <c r="CZ13" s="6">
        <v>1452100</v>
      </c>
      <c r="DA13" s="6">
        <v>1056000</v>
      </c>
      <c r="DB13" s="7">
        <v>0</v>
      </c>
    </row>
    <row r="14" spans="1:106" ht="24" customHeight="1" x14ac:dyDescent="0.25">
      <c r="A14" s="131" t="s">
        <v>216</v>
      </c>
      <c r="B14" s="131"/>
      <c r="C14" s="131"/>
      <c r="D14" s="131"/>
      <c r="E14" s="131"/>
      <c r="F14" s="131"/>
      <c r="G14" s="131"/>
      <c r="H14" s="132"/>
      <c r="I14" s="133" t="s">
        <v>148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5" t="s">
        <v>149</v>
      </c>
      <c r="CO14" s="131"/>
      <c r="CP14" s="131"/>
      <c r="CQ14" s="131"/>
      <c r="CR14" s="131"/>
      <c r="CS14" s="131"/>
      <c r="CT14" s="131"/>
      <c r="CU14" s="132"/>
      <c r="CV14" s="5" t="s">
        <v>126</v>
      </c>
      <c r="CW14" s="5"/>
      <c r="CX14" s="5" t="s">
        <v>24</v>
      </c>
      <c r="CY14" s="6">
        <v>2083000</v>
      </c>
      <c r="CZ14" s="6">
        <v>1452100</v>
      </c>
      <c r="DA14" s="6">
        <v>1056000</v>
      </c>
      <c r="DB14" s="7">
        <v>0</v>
      </c>
    </row>
    <row r="15" spans="1:106" ht="24" customHeight="1" x14ac:dyDescent="0.25">
      <c r="A15" s="131" t="s">
        <v>217</v>
      </c>
      <c r="B15" s="131"/>
      <c r="C15" s="131"/>
      <c r="D15" s="131"/>
      <c r="E15" s="131"/>
      <c r="F15" s="131"/>
      <c r="G15" s="131"/>
      <c r="H15" s="132"/>
      <c r="I15" s="133" t="s">
        <v>150</v>
      </c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5" t="s">
        <v>151</v>
      </c>
      <c r="CO15" s="131"/>
      <c r="CP15" s="131"/>
      <c r="CQ15" s="131"/>
      <c r="CR15" s="131"/>
      <c r="CS15" s="131"/>
      <c r="CT15" s="131"/>
      <c r="CU15" s="132"/>
      <c r="CV15" s="5" t="s">
        <v>126</v>
      </c>
      <c r="CW15" s="5"/>
      <c r="CX15" s="5" t="s">
        <v>24</v>
      </c>
      <c r="CY15" s="6">
        <f>CY16</f>
        <v>5178263.5199999996</v>
      </c>
      <c r="CZ15" s="6">
        <v>4675300</v>
      </c>
      <c r="DA15" s="6">
        <v>4615500</v>
      </c>
      <c r="DB15" s="7">
        <v>0</v>
      </c>
    </row>
    <row r="16" spans="1:106" ht="24" customHeight="1" thickBot="1" x14ac:dyDescent="0.3">
      <c r="A16" s="131" t="s">
        <v>218</v>
      </c>
      <c r="B16" s="131"/>
      <c r="C16" s="131"/>
      <c r="D16" s="131"/>
      <c r="E16" s="131"/>
      <c r="F16" s="131"/>
      <c r="G16" s="131"/>
      <c r="H16" s="132"/>
      <c r="I16" s="133" t="s">
        <v>148</v>
      </c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5" t="s">
        <v>152</v>
      </c>
      <c r="CO16" s="131"/>
      <c r="CP16" s="131"/>
      <c r="CQ16" s="131"/>
      <c r="CR16" s="131"/>
      <c r="CS16" s="131"/>
      <c r="CT16" s="131"/>
      <c r="CU16" s="132"/>
      <c r="CV16" s="5" t="s">
        <v>126</v>
      </c>
      <c r="CW16" s="5"/>
      <c r="CX16" s="5" t="s">
        <v>24</v>
      </c>
      <c r="CY16" s="6">
        <v>5178263.5199999996</v>
      </c>
      <c r="CZ16" s="6">
        <v>4675300</v>
      </c>
      <c r="DA16" s="6">
        <v>4615500</v>
      </c>
      <c r="DB16" s="7">
        <v>0</v>
      </c>
    </row>
    <row r="17" spans="1:106" ht="27" customHeight="1" x14ac:dyDescent="0.25">
      <c r="A17" s="124" t="s">
        <v>15</v>
      </c>
      <c r="B17" s="124"/>
      <c r="C17" s="124"/>
      <c r="D17" s="124"/>
      <c r="E17" s="124"/>
      <c r="F17" s="124"/>
      <c r="G17" s="124"/>
      <c r="H17" s="125"/>
      <c r="I17" s="136" t="s">
        <v>124</v>
      </c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8"/>
      <c r="CN17" s="128" t="s">
        <v>125</v>
      </c>
      <c r="CO17" s="129"/>
      <c r="CP17" s="129"/>
      <c r="CQ17" s="129"/>
      <c r="CR17" s="129"/>
      <c r="CS17" s="129"/>
      <c r="CT17" s="129"/>
      <c r="CU17" s="130"/>
      <c r="CV17" s="2" t="s">
        <v>126</v>
      </c>
      <c r="CW17" s="2"/>
      <c r="CX17" s="2" t="s">
        <v>24</v>
      </c>
      <c r="CY17" s="3">
        <f>CY20</f>
        <v>6073296.5199999996</v>
      </c>
      <c r="CZ17" s="3">
        <v>10101500</v>
      </c>
      <c r="DA17" s="3">
        <v>10768300</v>
      </c>
      <c r="DB17" s="4">
        <v>0</v>
      </c>
    </row>
    <row r="18" spans="1:106" ht="24" customHeight="1" x14ac:dyDescent="0.25">
      <c r="A18" s="131" t="s">
        <v>135</v>
      </c>
      <c r="B18" s="131"/>
      <c r="C18" s="131"/>
      <c r="D18" s="131"/>
      <c r="E18" s="131"/>
      <c r="F18" s="131"/>
      <c r="G18" s="131"/>
      <c r="H18" s="132"/>
      <c r="I18" s="133" t="s">
        <v>129</v>
      </c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5" t="s">
        <v>130</v>
      </c>
      <c r="CO18" s="131"/>
      <c r="CP18" s="131"/>
      <c r="CQ18" s="131"/>
      <c r="CR18" s="131"/>
      <c r="CS18" s="131"/>
      <c r="CT18" s="131"/>
      <c r="CU18" s="132"/>
      <c r="CV18" s="5" t="s">
        <v>131</v>
      </c>
      <c r="CW18" s="5"/>
      <c r="CX18" s="5" t="s">
        <v>24</v>
      </c>
      <c r="CY18" s="6"/>
      <c r="CZ18" s="6"/>
      <c r="DA18" s="6">
        <v>10768300</v>
      </c>
      <c r="DB18" s="7">
        <v>0</v>
      </c>
    </row>
    <row r="19" spans="1:106" ht="24" customHeight="1" x14ac:dyDescent="0.25">
      <c r="A19" s="131" t="s">
        <v>137</v>
      </c>
      <c r="B19" s="131"/>
      <c r="C19" s="131"/>
      <c r="D19" s="131"/>
      <c r="E19" s="131"/>
      <c r="F19" s="131"/>
      <c r="G19" s="131"/>
      <c r="H19" s="132"/>
      <c r="I19" s="133" t="s">
        <v>129</v>
      </c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5" t="s">
        <v>130</v>
      </c>
      <c r="CO19" s="131"/>
      <c r="CP19" s="131"/>
      <c r="CQ19" s="131"/>
      <c r="CR19" s="131"/>
      <c r="CS19" s="131"/>
      <c r="CT19" s="131"/>
      <c r="CU19" s="132"/>
      <c r="CV19" s="5" t="s">
        <v>132</v>
      </c>
      <c r="CW19" s="5"/>
      <c r="CX19" s="5" t="s">
        <v>24</v>
      </c>
      <c r="CY19" s="6"/>
      <c r="CZ19" s="6">
        <v>10101500</v>
      </c>
      <c r="DA19" s="6"/>
      <c r="DB19" s="7">
        <v>0</v>
      </c>
    </row>
    <row r="20" spans="1:106" ht="24" customHeight="1" thickBot="1" x14ac:dyDescent="0.3">
      <c r="A20" s="131" t="s">
        <v>138</v>
      </c>
      <c r="B20" s="131"/>
      <c r="C20" s="131"/>
      <c r="D20" s="131"/>
      <c r="E20" s="131"/>
      <c r="F20" s="131"/>
      <c r="G20" s="131"/>
      <c r="H20" s="132"/>
      <c r="I20" s="133" t="s">
        <v>129</v>
      </c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5" t="s">
        <v>130</v>
      </c>
      <c r="CO20" s="131"/>
      <c r="CP20" s="131"/>
      <c r="CQ20" s="131"/>
      <c r="CR20" s="131"/>
      <c r="CS20" s="131"/>
      <c r="CT20" s="131"/>
      <c r="CU20" s="132"/>
      <c r="CV20" s="5" t="s">
        <v>126</v>
      </c>
      <c r="CW20" s="5"/>
      <c r="CX20" s="5" t="s">
        <v>24</v>
      </c>
      <c r="CY20" s="6">
        <f>CY12</f>
        <v>6073296.5199999996</v>
      </c>
      <c r="CZ20" s="6"/>
      <c r="DA20" s="6"/>
      <c r="DB20" s="7">
        <v>0</v>
      </c>
    </row>
    <row r="21" spans="1:106" ht="27" customHeight="1" x14ac:dyDescent="0.25">
      <c r="A21" s="124" t="s">
        <v>16</v>
      </c>
      <c r="B21" s="124"/>
      <c r="C21" s="124"/>
      <c r="D21" s="124"/>
      <c r="E21" s="124"/>
      <c r="F21" s="124"/>
      <c r="G21" s="124"/>
      <c r="H21" s="125"/>
      <c r="I21" s="136" t="s">
        <v>133</v>
      </c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8"/>
      <c r="CN21" s="128" t="s">
        <v>134</v>
      </c>
      <c r="CO21" s="129"/>
      <c r="CP21" s="129"/>
      <c r="CQ21" s="129"/>
      <c r="CR21" s="129"/>
      <c r="CS21" s="129"/>
      <c r="CT21" s="129"/>
      <c r="CU21" s="130"/>
      <c r="CV21" s="2" t="s">
        <v>24</v>
      </c>
      <c r="CW21" s="2"/>
      <c r="CX21" s="2" t="s">
        <v>24</v>
      </c>
      <c r="CY21" s="3">
        <f>CY22</f>
        <v>7261263.5199999996</v>
      </c>
      <c r="CZ21" s="3">
        <v>6127400</v>
      </c>
      <c r="DA21" s="3">
        <v>5671500</v>
      </c>
      <c r="DB21" s="4">
        <v>0</v>
      </c>
    </row>
    <row r="22" spans="1:106" ht="24" customHeight="1" x14ac:dyDescent="0.25">
      <c r="A22" s="131" t="s">
        <v>219</v>
      </c>
      <c r="B22" s="131"/>
      <c r="C22" s="131"/>
      <c r="D22" s="131"/>
      <c r="E22" s="131"/>
      <c r="F22" s="131"/>
      <c r="G22" s="131"/>
      <c r="H22" s="132"/>
      <c r="I22" s="133" t="s">
        <v>129</v>
      </c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5" t="s">
        <v>136</v>
      </c>
      <c r="CO22" s="131"/>
      <c r="CP22" s="131"/>
      <c r="CQ22" s="131"/>
      <c r="CR22" s="131"/>
      <c r="CS22" s="131"/>
      <c r="CT22" s="131"/>
      <c r="CU22" s="132"/>
      <c r="CV22" s="5" t="s">
        <v>126</v>
      </c>
      <c r="CW22" s="5"/>
      <c r="CX22" s="5" t="s">
        <v>24</v>
      </c>
      <c r="CY22" s="6">
        <f>CY14+CY16</f>
        <v>7261263.5199999996</v>
      </c>
      <c r="CZ22" s="6"/>
      <c r="DA22" s="6"/>
      <c r="DB22" s="7">
        <v>0</v>
      </c>
    </row>
    <row r="23" spans="1:106" ht="24" customHeight="1" x14ac:dyDescent="0.25">
      <c r="A23" s="131" t="s">
        <v>220</v>
      </c>
      <c r="B23" s="131"/>
      <c r="C23" s="131"/>
      <c r="D23" s="131"/>
      <c r="E23" s="131"/>
      <c r="F23" s="131"/>
      <c r="G23" s="131"/>
      <c r="H23" s="132"/>
      <c r="I23" s="133" t="s">
        <v>129</v>
      </c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5" t="s">
        <v>136</v>
      </c>
      <c r="CO23" s="131"/>
      <c r="CP23" s="131"/>
      <c r="CQ23" s="131"/>
      <c r="CR23" s="131"/>
      <c r="CS23" s="131"/>
      <c r="CT23" s="131"/>
      <c r="CU23" s="132"/>
      <c r="CV23" s="5" t="s">
        <v>132</v>
      </c>
      <c r="CW23" s="5"/>
      <c r="CX23" s="5" t="s">
        <v>24</v>
      </c>
      <c r="CY23" s="6"/>
      <c r="CZ23" s="6">
        <v>6127400</v>
      </c>
      <c r="DA23" s="6"/>
      <c r="DB23" s="7">
        <v>0</v>
      </c>
    </row>
    <row r="24" spans="1:106" ht="24" customHeight="1" thickBot="1" x14ac:dyDescent="0.3">
      <c r="A24" s="131" t="s">
        <v>221</v>
      </c>
      <c r="B24" s="131"/>
      <c r="C24" s="131"/>
      <c r="D24" s="131"/>
      <c r="E24" s="131"/>
      <c r="F24" s="131"/>
      <c r="G24" s="131"/>
      <c r="H24" s="132"/>
      <c r="I24" s="133" t="s">
        <v>129</v>
      </c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5" t="s">
        <v>136</v>
      </c>
      <c r="CO24" s="131"/>
      <c r="CP24" s="131"/>
      <c r="CQ24" s="131"/>
      <c r="CR24" s="131"/>
      <c r="CS24" s="131"/>
      <c r="CT24" s="131"/>
      <c r="CU24" s="132"/>
      <c r="CV24" s="5" t="s">
        <v>131</v>
      </c>
      <c r="CW24" s="5"/>
      <c r="CX24" s="5" t="s">
        <v>24</v>
      </c>
      <c r="CY24" s="6"/>
      <c r="CZ24" s="6"/>
      <c r="DA24" s="6">
        <v>5671500</v>
      </c>
      <c r="DB24" s="7">
        <v>0</v>
      </c>
    </row>
    <row r="25" spans="1:106" ht="12.75" customHeight="1" x14ac:dyDescent="0.25">
      <c r="A25" s="124" t="s">
        <v>17</v>
      </c>
      <c r="B25" s="124"/>
      <c r="C25" s="124"/>
      <c r="D25" s="124"/>
      <c r="E25" s="124"/>
      <c r="F25" s="124"/>
      <c r="G25" s="124"/>
      <c r="H25" s="125"/>
      <c r="I25" s="126" t="s">
        <v>139</v>
      </c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8" t="s">
        <v>140</v>
      </c>
      <c r="CO25" s="129"/>
      <c r="CP25" s="129"/>
      <c r="CQ25" s="129"/>
      <c r="CR25" s="129"/>
      <c r="CS25" s="129"/>
      <c r="CT25" s="129"/>
      <c r="CU25" s="130"/>
      <c r="CV25" s="2" t="s">
        <v>126</v>
      </c>
      <c r="CW25" s="2"/>
      <c r="CX25" s="2" t="s">
        <v>24</v>
      </c>
      <c r="CY25" s="3"/>
      <c r="CZ25" s="3"/>
      <c r="DA25" s="3"/>
      <c r="DB25" s="4"/>
    </row>
    <row r="26" spans="1:106" ht="15" x14ac:dyDescent="0.25"/>
    <row r="27" spans="1:106" s="12" customFormat="1" ht="10.15" customHeight="1" x14ac:dyDescent="0.25">
      <c r="I27" s="13" t="s">
        <v>158</v>
      </c>
    </row>
    <row r="28" spans="1:106" s="12" customFormat="1" ht="10.15" customHeight="1" x14ac:dyDescent="0.25">
      <c r="I28" s="13" t="s">
        <v>159</v>
      </c>
      <c r="AQ28" s="143" t="s">
        <v>170</v>
      </c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Y28" s="143" t="s">
        <v>171</v>
      </c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</row>
    <row r="29" spans="1:106" s="12" customFormat="1" ht="21" customHeight="1" x14ac:dyDescent="0.25">
      <c r="AQ29" s="144" t="s">
        <v>160</v>
      </c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K29" s="144" t="s">
        <v>161</v>
      </c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Y29" s="144" t="s">
        <v>0</v>
      </c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</row>
    <row r="30" spans="1:106" s="12" customFormat="1" ht="15.75" customHeight="1" x14ac:dyDescent="0.25"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</row>
    <row r="31" spans="1:106" s="12" customFormat="1" ht="10.15" customHeight="1" x14ac:dyDescent="0.25">
      <c r="I31" s="13" t="s">
        <v>162</v>
      </c>
      <c r="AM31" s="143" t="s">
        <v>172</v>
      </c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G31" s="143" t="s">
        <v>173</v>
      </c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CA31" s="140" t="s">
        <v>174</v>
      </c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</row>
    <row r="32" spans="1:106" s="12" customFormat="1" ht="16.5" customHeight="1" x14ac:dyDescent="0.25">
      <c r="AM32" s="144" t="s">
        <v>160</v>
      </c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G32" s="144" t="s">
        <v>163</v>
      </c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CA32" s="144" t="s">
        <v>164</v>
      </c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</row>
    <row r="33" spans="1:147" s="12" customFormat="1" ht="3" customHeight="1" x14ac:dyDescent="0.25"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</row>
    <row r="34" spans="1:147" s="12" customFormat="1" ht="13.15" customHeight="1" x14ac:dyDescent="0.25">
      <c r="I34" s="139" t="s">
        <v>165</v>
      </c>
      <c r="J34" s="139"/>
      <c r="K34" s="140"/>
      <c r="L34" s="140"/>
      <c r="M34" s="140"/>
      <c r="N34" s="141" t="s">
        <v>165</v>
      </c>
      <c r="O34" s="141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5"/>
      <c r="AG34" s="142" t="s">
        <v>175</v>
      </c>
      <c r="AH34" s="142"/>
      <c r="AI34" s="142"/>
      <c r="AJ34" s="142"/>
      <c r="AK34" s="142"/>
      <c r="AL34" s="13" t="s">
        <v>166</v>
      </c>
    </row>
    <row r="35" spans="1:147" s="12" customFormat="1" ht="10.9" customHeight="1" x14ac:dyDescent="0.25"/>
    <row r="36" spans="1:147" ht="18.75" x14ac:dyDescent="0.3">
      <c r="A36" s="16"/>
      <c r="B36" s="16"/>
      <c r="C36" s="16"/>
      <c r="D36" s="16"/>
      <c r="E36" s="16"/>
      <c r="F36" s="16"/>
      <c r="G36" s="16"/>
      <c r="H36" s="16"/>
      <c r="I36" s="17"/>
      <c r="J36" s="17"/>
      <c r="K36" s="18"/>
      <c r="L36" s="18"/>
      <c r="M36" s="18"/>
      <c r="N36" s="19"/>
      <c r="O36" s="19"/>
      <c r="P36" s="16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7"/>
      <c r="AG36" s="17"/>
      <c r="AH36" s="20"/>
      <c r="AI36" s="20"/>
      <c r="AJ36" s="20"/>
      <c r="AK36" s="20"/>
      <c r="AL36" s="19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</row>
    <row r="37" spans="1:147" s="23" customFormat="1" ht="15.75" x14ac:dyDescent="0.25">
      <c r="A37" s="21" t="s">
        <v>176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1"/>
    </row>
    <row r="38" spans="1:147" s="23" customFormat="1" ht="15.75" x14ac:dyDescent="0.25">
      <c r="A38" s="171" t="s">
        <v>177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EQ38" s="24"/>
    </row>
    <row r="39" spans="1:147" s="23" customFormat="1" ht="15.75" x14ac:dyDescent="0.2">
      <c r="A39" s="172" t="s">
        <v>178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</row>
    <row r="40" spans="1:147" s="23" customFormat="1" ht="15.75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</row>
    <row r="41" spans="1:147" s="23" customFormat="1" ht="15.75" x14ac:dyDescent="0.25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22"/>
      <c r="AA41" s="22"/>
      <c r="AB41" s="22"/>
      <c r="AC41" s="22"/>
      <c r="AD41" s="22"/>
      <c r="AE41" s="22"/>
      <c r="AF41" s="22"/>
      <c r="AG41" s="26"/>
      <c r="AH41" s="171" t="s">
        <v>179</v>
      </c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171"/>
      <c r="CE41" s="171"/>
      <c r="CF41" s="171"/>
      <c r="CG41" s="171"/>
      <c r="CH41" s="171"/>
      <c r="CI41" s="171"/>
      <c r="CJ41" s="171"/>
      <c r="CK41" s="171"/>
      <c r="CL41" s="171"/>
      <c r="CM41" s="171"/>
    </row>
    <row r="42" spans="1:147" s="23" customFormat="1" ht="15.75" x14ac:dyDescent="0.2">
      <c r="A42" s="172" t="s">
        <v>161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22"/>
      <c r="AA42" s="22"/>
      <c r="AB42" s="22"/>
      <c r="AC42" s="22"/>
      <c r="AD42" s="22"/>
      <c r="AE42" s="22"/>
      <c r="AF42" s="22"/>
      <c r="AG42" s="22"/>
      <c r="AH42" s="172" t="s">
        <v>0</v>
      </c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</row>
    <row r="43" spans="1:147" s="23" customFormat="1" ht="15.75" x14ac:dyDescent="0.2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1"/>
    </row>
    <row r="44" spans="1:147" s="23" customFormat="1" ht="15.75" x14ac:dyDescent="0.25">
      <c r="A44" s="175" t="s">
        <v>165</v>
      </c>
      <c r="B44" s="175"/>
      <c r="C44" s="176"/>
      <c r="D44" s="176"/>
      <c r="E44" s="176"/>
      <c r="F44" s="177" t="s">
        <v>165</v>
      </c>
      <c r="G44" s="177"/>
      <c r="H44" s="22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5">
        <v>20</v>
      </c>
      <c r="Y44" s="175"/>
      <c r="Z44" s="175"/>
      <c r="AA44" s="174"/>
      <c r="AB44" s="174"/>
      <c r="AC44" s="174"/>
      <c r="AD44" s="21" t="s">
        <v>166</v>
      </c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1"/>
    </row>
    <row r="45" spans="1:147" s="27" customFormat="1" ht="10.15" customHeight="1" x14ac:dyDescent="0.25"/>
  </sheetData>
  <mergeCells count="98">
    <mergeCell ref="AA44:AC44"/>
    <mergeCell ref="A44:B44"/>
    <mergeCell ref="C44:E44"/>
    <mergeCell ref="F44:G44"/>
    <mergeCell ref="I44:W44"/>
    <mergeCell ref="X44:Z44"/>
    <mergeCell ref="A38:CM38"/>
    <mergeCell ref="A39:CM39"/>
    <mergeCell ref="A41:Y41"/>
    <mergeCell ref="AH41:CM41"/>
    <mergeCell ref="A42:Y42"/>
    <mergeCell ref="AH42:CM42"/>
    <mergeCell ref="A6:H6"/>
    <mergeCell ref="I6:CM6"/>
    <mergeCell ref="CN6:CU6"/>
    <mergeCell ref="B1:DB1"/>
    <mergeCell ref="A3:H5"/>
    <mergeCell ref="I3:CM5"/>
    <mergeCell ref="CN3:CU5"/>
    <mergeCell ref="CX3:CX5"/>
    <mergeCell ref="CY3:DB3"/>
    <mergeCell ref="DB4:DB5"/>
    <mergeCell ref="CV3:CV5"/>
    <mergeCell ref="CW3:CW5"/>
    <mergeCell ref="A7:H7"/>
    <mergeCell ref="I7:CM7"/>
    <mergeCell ref="CN7:CU7"/>
    <mergeCell ref="A10:H10"/>
    <mergeCell ref="I10:CM10"/>
    <mergeCell ref="CN10:CU10"/>
    <mergeCell ref="A8:H8"/>
    <mergeCell ref="I8:CM8"/>
    <mergeCell ref="CN8:CU8"/>
    <mergeCell ref="A9:H9"/>
    <mergeCell ref="I9:CM9"/>
    <mergeCell ref="CN9:CU9"/>
    <mergeCell ref="A11:H11"/>
    <mergeCell ref="I11:CM11"/>
    <mergeCell ref="CN11:CU11"/>
    <mergeCell ref="A12:H12"/>
    <mergeCell ref="I12:CM12"/>
    <mergeCell ref="CN12:CU12"/>
    <mergeCell ref="A13:H13"/>
    <mergeCell ref="I13:CM13"/>
    <mergeCell ref="CN13:CU13"/>
    <mergeCell ref="A14:H14"/>
    <mergeCell ref="I14:CM14"/>
    <mergeCell ref="CN14:CU14"/>
    <mergeCell ref="A15:H15"/>
    <mergeCell ref="I15:CM15"/>
    <mergeCell ref="CN15:CU15"/>
    <mergeCell ref="A16:H16"/>
    <mergeCell ref="I16:CM16"/>
    <mergeCell ref="CN16:CU16"/>
    <mergeCell ref="AQ28:BH28"/>
    <mergeCell ref="BK28:BV28"/>
    <mergeCell ref="BY28:CR28"/>
    <mergeCell ref="AQ29:BH29"/>
    <mergeCell ref="BK29:BV29"/>
    <mergeCell ref="BY29:CR29"/>
    <mergeCell ref="AM31:BD31"/>
    <mergeCell ref="BG31:BX31"/>
    <mergeCell ref="CA31:CR31"/>
    <mergeCell ref="AM32:BD32"/>
    <mergeCell ref="BG32:BX32"/>
    <mergeCell ref="CA32:CR32"/>
    <mergeCell ref="I34:J34"/>
    <mergeCell ref="K34:M34"/>
    <mergeCell ref="N34:O34"/>
    <mergeCell ref="Q34:AE34"/>
    <mergeCell ref="AG34:AK34"/>
    <mergeCell ref="A17:H17"/>
    <mergeCell ref="I17:CM17"/>
    <mergeCell ref="CN17:CU17"/>
    <mergeCell ref="A18:H18"/>
    <mergeCell ref="I18:CM18"/>
    <mergeCell ref="CN18:CU18"/>
    <mergeCell ref="A19:H19"/>
    <mergeCell ref="I19:CM19"/>
    <mergeCell ref="CN19:CU19"/>
    <mergeCell ref="A20:H20"/>
    <mergeCell ref="I20:CM20"/>
    <mergeCell ref="CN20:CU20"/>
    <mergeCell ref="A21:H21"/>
    <mergeCell ref="I21:CM21"/>
    <mergeCell ref="CN21:CU21"/>
    <mergeCell ref="A23:H23"/>
    <mergeCell ref="I23:CM23"/>
    <mergeCell ref="CN23:CU23"/>
    <mergeCell ref="A22:H22"/>
    <mergeCell ref="I22:CM22"/>
    <mergeCell ref="CN22:CU22"/>
    <mergeCell ref="A25:H25"/>
    <mergeCell ref="I25:CM25"/>
    <mergeCell ref="CN25:CU25"/>
    <mergeCell ref="A24:H24"/>
    <mergeCell ref="I24:CM24"/>
    <mergeCell ref="CN24:CU24"/>
  </mergeCells>
  <pageMargins left="0.59055118110236227" right="0.51181102362204722" top="0.78740157480314965" bottom="0.31496062992125984" header="0.19685039370078741" footer="0.19685039370078741"/>
  <pageSetup paperSize="9" scale="86" fitToHeight="0" orientation="landscape" r:id="rId1"/>
  <rowBreaks count="1" manualBreakCount="1">
    <brk id="22" max="10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Титульный лист</vt:lpstr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  <vt:lpstr>'Титульный лист'!Область_печати</vt:lpstr>
      <vt:lpstr>'ФХД_ Сведения по выплатам на 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rep:2.56.0.1281</dc:description>
  <cp:lastModifiedBy>Us1</cp:lastModifiedBy>
  <cp:lastPrinted>2025-02-05T12:01:22Z</cp:lastPrinted>
  <dcterms:created xsi:type="dcterms:W3CDTF">2024-12-24T06:47:22Z</dcterms:created>
  <dcterms:modified xsi:type="dcterms:W3CDTF">2025-03-13T08:42:24Z</dcterms:modified>
</cp:coreProperties>
</file>